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6 ARZ\6 CUENTA PÚBLICA  2026 1\INFORMACIÓN FINANCIERA 1ER TRIMESTRE\Formatos trabajados\"/>
    </mc:Choice>
  </mc:AlternateContent>
  <xr:revisionPtr revIDLastSave="0" documentId="13_ncr:1_{D045E232-D94A-4D35-9295-E8AAE25EA3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1" l="1"/>
  <c r="D34" i="1"/>
  <c r="E34" i="1"/>
  <c r="F34" i="1"/>
  <c r="B34" i="1"/>
  <c r="C27" i="1"/>
  <c r="D27" i="1"/>
  <c r="E27" i="1"/>
  <c r="F27" i="1"/>
  <c r="B27" i="1"/>
  <c r="C22" i="1"/>
  <c r="D22" i="1"/>
  <c r="E22" i="1"/>
  <c r="F22" i="1"/>
  <c r="B22" i="1"/>
  <c r="F20" i="1"/>
  <c r="C16" i="1"/>
  <c r="D16" i="1"/>
  <c r="E16" i="1"/>
  <c r="F16" i="1"/>
  <c r="B16" i="1"/>
  <c r="C9" i="1"/>
  <c r="D9" i="1"/>
  <c r="E9" i="1"/>
  <c r="F9" i="1"/>
  <c r="B9" i="1"/>
  <c r="C4" i="1"/>
  <c r="C20" i="1" s="1"/>
  <c r="C38" i="1" s="1"/>
  <c r="D4" i="1"/>
  <c r="D20" i="1" s="1"/>
  <c r="D38" i="1" s="1"/>
  <c r="E4" i="1"/>
  <c r="E20" i="1" s="1"/>
  <c r="E38" i="1" s="1"/>
  <c r="F4" i="1"/>
  <c r="B4" i="1"/>
  <c r="B20" i="1" s="1"/>
  <c r="B38" i="1" s="1"/>
  <c r="F38" i="1" s="1"/>
</calcChain>
</file>

<file path=xl/sharedStrings.xml><?xml version="1.0" encoding="utf-8"?>
<sst xmlns="http://schemas.openxmlformats.org/spreadsheetml/2006/main" count="38" uniqueCount="28">
  <si>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</si>
  <si>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</si>
  <si>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</si>
  <si>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</si>
  <si>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</si>
  <si>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</si>
  <si>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2025</t>
  </si>
  <si>
    <t>Aportaciones</t>
  </si>
  <si>
    <t>Donaciones de Capital</t>
  </si>
  <si>
    <t>Actualización de la Hacienda Pública/Patrimonio</t>
  </si>
  <si>
    <t>Hacienda Pública/Patrimonio Generado Neto de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</si>
  <si>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</si>
  <si>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</si>
  <si>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</si>
  <si>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</si>
  <si>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</si>
  <si>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2025</t>
  </si>
  <si>
    <t>Resultado por Posición Monetaria</t>
  </si>
  <si>
    <t>Resultado por Tenencia de Activos no Monetarios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</si>
  <si>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</si>
  <si>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</si>
  <si>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</si>
  <si>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</si>
  <si>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</si>
  <si>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Bajo protesta de decir verdad declaramos que los Estados Financieros y sus notas, son razonablemente correctos y son responsabilidad del emisor.</t>
  </si>
  <si>
    <t>DIRECTORA GENERAL
LIC. LISETTE AHEDO ESPINOSA</t>
  </si>
  <si>
    <t>DIRECTORA DE ADMINISTRACIÓN Y FINANZAS 
C.P. VERÓNICA GONZÁLEZ MORENO</t>
  </si>
  <si>
    <t>Instituto Cultural de León
Estado de Variación en la Hacienda Pública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</si>
</sst>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4" fontId="2" fillId="0" borderId="4" xfId="9" applyNumberFormat="1" applyFont="1" applyBorder="1" applyAlignment="1" applyProtection="1">
      <alignment vertical="center"/>
      <protection locked="0"/>
    </xf>
    <xf numFmtId="0" fontId="3" fillId="0" borderId="0" xfId="9" applyFont="1" applyAlignment="1" applyProtection="1">
      <alignment vertical="center"/>
      <protection locked="0"/>
    </xf>
    <xf numFmtId="0" fontId="3" fillId="0" borderId="0" xfId="9" applyFont="1" applyAlignment="1" applyProtection="1">
      <alignment vertical="center" wrapText="1"/>
      <protection locked="0"/>
    </xf>
    <xf numFmtId="0" fontId="2" fillId="0" borderId="4" xfId="9" applyFont="1" applyBorder="1" applyAlignment="1">
      <alignment horizontal="left" vertical="center" wrapText="1" indent="1"/>
    </xf>
    <xf numFmtId="0" fontId="3" fillId="0" borderId="4" xfId="9" applyFont="1" applyBorder="1" applyAlignment="1">
      <alignment horizontal="left" vertical="center" wrapText="1" indent="2"/>
    </xf>
    <xf numFmtId="0" fontId="3" fillId="0" borderId="4" xfId="9" applyFont="1" applyBorder="1" applyAlignment="1">
      <alignment horizontal="left" vertical="center" wrapText="1" indent="1"/>
    </xf>
    <xf numFmtId="0" fontId="2" fillId="0" borderId="4" xfId="9" applyFont="1" applyBorder="1" applyAlignment="1">
      <alignment vertical="center" wrapText="1"/>
    </xf>
    <xf numFmtId="0" fontId="3" fillId="0" borderId="0" xfId="9" applyFont="1" applyAlignment="1">
      <alignment vertical="center" wrapText="1"/>
    </xf>
    <xf numFmtId="4" fontId="3" fillId="0" borderId="0" xfId="9" applyNumberFormat="1" applyFont="1" applyAlignment="1">
      <alignment vertical="center"/>
    </xf>
    <xf numFmtId="0" fontId="1" fillId="0" borderId="0" xfId="9" applyAlignment="1" applyProtection="1">
      <alignment horizontal="left" vertical="center" indent="1"/>
      <protection locked="0"/>
    </xf>
    <xf numFmtId="4" fontId="3" fillId="0" borderId="0" xfId="9" applyNumberFormat="1" applyFont="1" applyAlignment="1" applyProtection="1">
      <alignment vertical="center"/>
      <protection locked="0"/>
    </xf>
    <xf numFmtId="0" fontId="3" fillId="0" borderId="0" xfId="9" applyFont="1" applyAlignment="1" applyProtection="1">
      <alignment horizontal="center" wrapText="1"/>
      <protection locked="0"/>
    </xf>
    <xf numFmtId="0" fontId="3" fillId="0" borderId="0" xfId="9" applyFont="1" applyAlignment="1" applyProtection="1">
      <alignment vertical="top"/>
      <protection locked="0"/>
    </xf>
    <xf numFmtId="4" fontId="3" fillId="0" borderId="4" xfId="9" applyNumberFormat="1" applyFont="1" applyBorder="1" applyAlignment="1" applyProtection="1">
      <alignment horizontal="right"/>
      <protection locked="0"/>
    </xf>
    <xf numFmtId="4" fontId="2" fillId="0" borderId="4" xfId="9" applyNumberFormat="1" applyFont="1" applyBorder="1" applyAlignment="1" applyProtection="1">
      <alignment horizontal="right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zoomScaleNormal="100" workbookViewId="0">
      <selection activeCell="I4" sqref="I4"/>
    </sheetView>
  </sheetViews>
  <sheetFormatPr baseColWidth="10" defaultColWidth="12" defaultRowHeight="11.25" x14ac:dyDescent="0.2"/>
  <cols>
    <col min="1" max="1" width="61.6640625" style="7" customWidth="1"/>
    <col min="2" max="5" width="20.6640625" style="15" customWidth="1"/>
    <col min="6" max="6" width="18.33203125" style="15" customWidth="1"/>
    <col min="7" max="16384" width="12" style="6"/>
  </cols>
  <sheetData>
    <row r="1" spans="1:6" ht="45" customHeight="1" x14ac:dyDescent="0.2">
      <c r="A1" s="20" t="s">
        <v>27</v>
      </c>
      <c r="B1" s="21"/>
      <c r="C1" s="21"/>
      <c r="D1" s="21"/>
      <c r="E1" s="21"/>
      <c r="F1" s="22"/>
    </row>
    <row r="2" spans="1:6" s="7" customFormat="1" ht="60.75" customHeight="1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s="7" customFormat="1" ht="11.25" customHeight="1" x14ac:dyDescent="0.2">
      <c r="A3" s="3"/>
      <c r="B3" s="4"/>
      <c r="C3" s="4"/>
      <c r="D3" s="4"/>
      <c r="E3" s="4"/>
      <c r="F3" s="4"/>
    </row>
    <row r="4" spans="1:6" ht="11.25" customHeight="1" x14ac:dyDescent="0.2">
      <c r="A4" s="8" t="s">
        <v>6</v>
      </c>
      <c r="B4" s="5">
        <f>SUM(B5:B7)</f>
        <v>1479569.59</v>
      </c>
      <c r="C4" s="5">
        <f t="shared" ref="C4:F4" si="0">SUM(C5:C7)</f>
        <v>0</v>
      </c>
      <c r="D4" s="5">
        <f t="shared" si="0"/>
        <v>0</v>
      </c>
      <c r="E4" s="5">
        <f t="shared" si="0"/>
        <v>0</v>
      </c>
      <c r="F4" s="5">
        <f t="shared" si="0"/>
        <v>1479569.59</v>
      </c>
    </row>
    <row r="5" spans="1:6" ht="11.25" customHeight="1" x14ac:dyDescent="0.2">
      <c r="A5" s="9" t="s">
        <v>7</v>
      </c>
      <c r="B5" s="18">
        <v>1479569.59</v>
      </c>
      <c r="C5" s="18">
        <v>0</v>
      </c>
      <c r="D5" s="18">
        <v>0</v>
      </c>
      <c r="E5" s="18">
        <v>0</v>
      </c>
      <c r="F5" s="18">
        <v>1479569.59</v>
      </c>
    </row>
    <row r="6" spans="1:6" ht="11.25" customHeight="1" x14ac:dyDescent="0.2">
      <c r="A6" s="9" t="s">
        <v>8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</row>
    <row r="7" spans="1:6" ht="11.25" customHeight="1" x14ac:dyDescent="0.2">
      <c r="A7" s="9" t="s">
        <v>9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</row>
    <row r="8" spans="1:6" ht="11.25" customHeight="1" x14ac:dyDescent="0.2">
      <c r="A8" s="10"/>
      <c r="B8" s="4"/>
      <c r="C8" s="4"/>
      <c r="D8" s="4"/>
      <c r="E8" s="4"/>
      <c r="F8" s="4"/>
    </row>
    <row r="9" spans="1:6" ht="11.25" customHeight="1" x14ac:dyDescent="0.2">
      <c r="A9" s="8" t="s">
        <v>10</v>
      </c>
      <c r="B9" s="19">
        <f>SUM(B10:B14)</f>
        <v>0</v>
      </c>
      <c r="C9" s="19">
        <f t="shared" ref="C9:F9" si="1">SUM(C10:C14)</f>
        <v>17383051.359999999</v>
      </c>
      <c r="D9" s="19">
        <f t="shared" si="1"/>
        <v>-495777.41</v>
      </c>
      <c r="E9" s="19">
        <f t="shared" si="1"/>
        <v>0</v>
      </c>
      <c r="F9" s="19">
        <f t="shared" si="1"/>
        <v>16887273.949999999</v>
      </c>
    </row>
    <row r="10" spans="1:6" ht="11.25" customHeight="1" x14ac:dyDescent="0.2">
      <c r="A10" s="9" t="s">
        <v>11</v>
      </c>
      <c r="B10" s="18">
        <v>0</v>
      </c>
      <c r="C10" s="18">
        <v>0</v>
      </c>
      <c r="D10" s="18">
        <v>-495777.41</v>
      </c>
      <c r="E10" s="18">
        <v>0</v>
      </c>
      <c r="F10" s="18">
        <v>-495777.41</v>
      </c>
    </row>
    <row r="11" spans="1:6" ht="11.25" customHeight="1" x14ac:dyDescent="0.2">
      <c r="A11" s="9" t="s">
        <v>12</v>
      </c>
      <c r="B11" s="18">
        <v>0</v>
      </c>
      <c r="C11" s="18">
        <v>17383051.359999999</v>
      </c>
      <c r="D11" s="18">
        <v>0</v>
      </c>
      <c r="E11" s="18">
        <v>0</v>
      </c>
      <c r="F11" s="18">
        <v>17383051.359999999</v>
      </c>
    </row>
    <row r="12" spans="1:6" ht="11.25" customHeight="1" x14ac:dyDescent="0.2">
      <c r="A12" s="9" t="s">
        <v>13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</row>
    <row r="13" spans="1:6" ht="11.25" customHeight="1" x14ac:dyDescent="0.2">
      <c r="A13" s="9" t="s">
        <v>14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</row>
    <row r="14" spans="1:6" ht="11.25" customHeight="1" x14ac:dyDescent="0.2">
      <c r="A14" s="9" t="s">
        <v>15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</row>
    <row r="15" spans="1:6" ht="11.25" customHeight="1" x14ac:dyDescent="0.2">
      <c r="A15" s="10"/>
      <c r="B15" s="4"/>
      <c r="C15" s="4"/>
      <c r="D15" s="4"/>
      <c r="E15" s="4"/>
      <c r="F15" s="4"/>
    </row>
    <row r="16" spans="1:6" ht="22.5" x14ac:dyDescent="0.2">
      <c r="A16" s="8" t="s">
        <v>16</v>
      </c>
      <c r="B16" s="19">
        <f>SUM(B17:B18)</f>
        <v>0</v>
      </c>
      <c r="C16" s="19">
        <f t="shared" ref="C16:F16" si="2">SUM(C17:C18)</f>
        <v>0</v>
      </c>
      <c r="D16" s="19">
        <f t="shared" si="2"/>
        <v>0</v>
      </c>
      <c r="E16" s="19">
        <f t="shared" si="2"/>
        <v>0</v>
      </c>
      <c r="F16" s="19">
        <f t="shared" si="2"/>
        <v>0</v>
      </c>
    </row>
    <row r="17" spans="1:6" ht="11.25" customHeight="1" x14ac:dyDescent="0.2">
      <c r="A17" s="9" t="s">
        <v>17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</row>
    <row r="18" spans="1:6" ht="11.25" customHeight="1" x14ac:dyDescent="0.2">
      <c r="A18" s="9" t="s">
        <v>18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</row>
    <row r="19" spans="1:6" ht="11.25" customHeight="1" x14ac:dyDescent="0.2">
      <c r="A19" s="10"/>
      <c r="B19" s="4"/>
      <c r="C19" s="4"/>
      <c r="D19" s="4"/>
      <c r="E19" s="4"/>
      <c r="F19" s="4"/>
    </row>
    <row r="20" spans="1:6" ht="11.25" customHeight="1" x14ac:dyDescent="0.2">
      <c r="A20" s="8" t="s">
        <v>19</v>
      </c>
      <c r="B20" s="5">
        <f>+B4+B9+B16</f>
        <v>1479569.59</v>
      </c>
      <c r="C20" s="5">
        <f t="shared" ref="C20:F20" si="3">+C4+C9+C16</f>
        <v>17383051.359999999</v>
      </c>
      <c r="D20" s="5">
        <f t="shared" si="3"/>
        <v>-495777.41</v>
      </c>
      <c r="E20" s="5">
        <f t="shared" si="3"/>
        <v>0</v>
      </c>
      <c r="F20" s="5">
        <f t="shared" si="3"/>
        <v>18366843.539999999</v>
      </c>
    </row>
    <row r="21" spans="1:6" ht="11.25" customHeight="1" x14ac:dyDescent="0.2">
      <c r="A21" s="11"/>
      <c r="B21" s="4"/>
      <c r="C21" s="4"/>
      <c r="D21" s="4"/>
      <c r="E21" s="4"/>
      <c r="F21" s="4"/>
    </row>
    <row r="22" spans="1:6" ht="22.5" x14ac:dyDescent="0.2">
      <c r="A22" s="8" t="s">
        <v>20</v>
      </c>
      <c r="B22" s="5">
        <f>SUM(B23:B25)</f>
        <v>0</v>
      </c>
      <c r="C22" s="5">
        <f t="shared" ref="C22:F22" si="4">SUM(C23:C25)</f>
        <v>0</v>
      </c>
      <c r="D22" s="5">
        <f t="shared" si="4"/>
        <v>0</v>
      </c>
      <c r="E22" s="5">
        <f t="shared" si="4"/>
        <v>0</v>
      </c>
      <c r="F22" s="5">
        <f t="shared" si="4"/>
        <v>1</v>
      </c>
    </row>
    <row r="23" spans="1:6" ht="11.25" customHeight="1" x14ac:dyDescent="0.2">
      <c r="A23" s="9" t="s">
        <v>7</v>
      </c>
      <c r="B23" s="18">
        <v>0</v>
      </c>
      <c r="C23" s="18">
        <v>0</v>
      </c>
      <c r="D23" s="18">
        <v>0</v>
      </c>
      <c r="E23" s="18">
        <v>0</v>
      </c>
      <c r="F23" s="18">
        <v>1</v>
      </c>
    </row>
    <row r="24" spans="1:6" ht="11.25" customHeight="1" x14ac:dyDescent="0.2">
      <c r="A24" s="9" t="s">
        <v>8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</row>
    <row r="25" spans="1:6" ht="11.25" customHeight="1" x14ac:dyDescent="0.2">
      <c r="A25" s="9" t="s">
        <v>9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</row>
    <row r="26" spans="1:6" ht="11.25" customHeight="1" x14ac:dyDescent="0.2">
      <c r="A26" s="10"/>
      <c r="B26" s="4"/>
      <c r="C26" s="4"/>
      <c r="D26" s="4"/>
      <c r="E26" s="4"/>
      <c r="F26" s="4"/>
    </row>
    <row r="27" spans="1:6" ht="22.5" x14ac:dyDescent="0.2">
      <c r="A27" s="8" t="s">
        <v>21</v>
      </c>
      <c r="B27" s="19">
        <f>SUM(B28:B32)</f>
        <v>0</v>
      </c>
      <c r="C27" s="19">
        <f t="shared" ref="C27:F27" si="5">SUM(C28:C32)</f>
        <v>-984874.85</v>
      </c>
      <c r="D27" s="19">
        <f t="shared" si="5"/>
        <v>27102085.370000001</v>
      </c>
      <c r="E27" s="19">
        <f t="shared" si="5"/>
        <v>0</v>
      </c>
      <c r="F27" s="19">
        <f t="shared" si="5"/>
        <v>26117210.52</v>
      </c>
    </row>
    <row r="28" spans="1:6" ht="11.25" customHeight="1" x14ac:dyDescent="0.2">
      <c r="A28" s="9" t="s">
        <v>11</v>
      </c>
      <c r="B28" s="18">
        <v>0</v>
      </c>
      <c r="C28" s="18">
        <v>0</v>
      </c>
      <c r="D28" s="18">
        <v>26606307.960000001</v>
      </c>
      <c r="E28" s="18">
        <v>0</v>
      </c>
      <c r="F28" s="18">
        <v>26606307.960000001</v>
      </c>
    </row>
    <row r="29" spans="1:6" ht="11.25" customHeight="1" x14ac:dyDescent="0.2">
      <c r="A29" s="9" t="s">
        <v>12</v>
      </c>
      <c r="B29" s="18">
        <v>0</v>
      </c>
      <c r="C29" s="18">
        <v>-984874.85</v>
      </c>
      <c r="D29" s="18">
        <v>495777.41</v>
      </c>
      <c r="E29" s="18">
        <v>0</v>
      </c>
      <c r="F29" s="18">
        <v>-489097.44</v>
      </c>
    </row>
    <row r="30" spans="1:6" ht="11.25" customHeight="1" x14ac:dyDescent="0.2">
      <c r="A30" s="9" t="s">
        <v>13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</row>
    <row r="31" spans="1:6" ht="11.25" customHeight="1" x14ac:dyDescent="0.2">
      <c r="A31" s="9" t="s">
        <v>14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</row>
    <row r="32" spans="1:6" ht="11.25" customHeight="1" x14ac:dyDescent="0.2">
      <c r="A32" s="9" t="s">
        <v>15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</row>
    <row r="33" spans="1:7" ht="11.25" customHeight="1" x14ac:dyDescent="0.2">
      <c r="A33" s="10"/>
      <c r="B33" s="4"/>
      <c r="C33" s="4"/>
      <c r="D33" s="4"/>
      <c r="E33" s="4"/>
      <c r="F33" s="4"/>
    </row>
    <row r="34" spans="1:7" ht="22.5" x14ac:dyDescent="0.2">
      <c r="A34" s="8" t="s">
        <v>22</v>
      </c>
      <c r="B34" s="19">
        <f>SUM(B35:B36)</f>
        <v>0</v>
      </c>
      <c r="C34" s="19">
        <f t="shared" ref="C34:F34" si="6">SUM(C35:C36)</f>
        <v>0</v>
      </c>
      <c r="D34" s="19">
        <f t="shared" si="6"/>
        <v>0</v>
      </c>
      <c r="E34" s="19">
        <f t="shared" si="6"/>
        <v>0</v>
      </c>
      <c r="F34" s="19">
        <f t="shared" si="6"/>
        <v>0</v>
      </c>
    </row>
    <row r="35" spans="1:7" x14ac:dyDescent="0.2">
      <c r="A35" s="9" t="s">
        <v>17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7"/>
    </row>
    <row r="36" spans="1:7" ht="11.25" customHeight="1" x14ac:dyDescent="0.2">
      <c r="A36" s="9" t="s">
        <v>18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7"/>
    </row>
    <row r="37" spans="1:7" ht="11.25" customHeight="1" x14ac:dyDescent="0.2">
      <c r="A37" s="10"/>
      <c r="B37" s="4"/>
      <c r="C37" s="4"/>
      <c r="D37" s="4"/>
      <c r="E37" s="4"/>
      <c r="F37" s="4"/>
    </row>
    <row r="38" spans="1:7" ht="11.25" customHeight="1" x14ac:dyDescent="0.2">
      <c r="A38" s="8" t="s">
        <v>23</v>
      </c>
      <c r="B38" s="5">
        <f>+B20+B22+B27+B34</f>
        <v>1479569.59</v>
      </c>
      <c r="C38" s="5">
        <f t="shared" ref="C38:E38" si="7">+C20+C22+C27+C34</f>
        <v>16398176.51</v>
      </c>
      <c r="D38" s="5">
        <f t="shared" si="7"/>
        <v>26606307.960000001</v>
      </c>
      <c r="E38" s="5">
        <f t="shared" si="7"/>
        <v>0</v>
      </c>
      <c r="F38" s="5">
        <f>+B38+C38+D38+E38</f>
        <v>44484054.060000002</v>
      </c>
    </row>
    <row r="39" spans="1:7" x14ac:dyDescent="0.2">
      <c r="A39" s="12"/>
      <c r="B39" s="13"/>
      <c r="C39" s="13"/>
      <c r="D39" s="13"/>
      <c r="E39" s="13"/>
      <c r="F39" s="13"/>
    </row>
    <row r="40" spans="1:7" ht="12.75" x14ac:dyDescent="0.2">
      <c r="A40" s="14" t="s">
        <v>24</v>
      </c>
    </row>
    <row r="43" spans="1:7" x14ac:dyDescent="0.2">
      <c r="A43" s="17"/>
      <c r="B43" s="17"/>
      <c r="C43" s="17"/>
    </row>
    <row r="44" spans="1:7" x14ac:dyDescent="0.2">
      <c r="A44" s="17"/>
      <c r="B44" s="17"/>
      <c r="C44" s="17"/>
    </row>
    <row r="45" spans="1:7" x14ac:dyDescent="0.2">
      <c r="A45" s="17"/>
      <c r="B45" s="17"/>
      <c r="C45" s="17"/>
    </row>
    <row r="46" spans="1:7" x14ac:dyDescent="0.2">
      <c r="A46" s="17"/>
      <c r="B46" s="17"/>
      <c r="C46" s="17"/>
    </row>
    <row r="47" spans="1:7" x14ac:dyDescent="0.2">
      <c r="A47" s="17"/>
      <c r="B47" s="17"/>
      <c r="C47" s="17"/>
    </row>
    <row r="48" spans="1:7" ht="33" customHeight="1" x14ac:dyDescent="0.2">
      <c r="A48" s="16" t="s">
        <v>25</v>
      </c>
      <c r="B48" s="23" t="s">
        <v>26</v>
      </c>
      <c r="C48" s="23"/>
    </row>
  </sheetData>
  <sheetProtection formatCells="0" formatColumns="0" formatRows="0" autoFilter="0"/>
  <mergeCells count="2">
    <mergeCell ref="A1:F1"/>
    <mergeCell ref="B48:C48"/>
  </mergeCells>
  <pageMargins left="0.7" right="0.7" top="0.75" bottom="0.75" header="0.3" footer="0.3"/>
  <pageSetup scale="70" fitToHeight="0" orientation="portrait" r:id="rId1"/>
  <ignoredErrors>
    <ignoredError sqref="B4:F22 B24:F37 C23:F23 B38:F3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96396C-11E8-4229-938F-58DEFEF47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cp:lastPrinted>2026-04-20T17:48:51Z</cp:lastPrinted>
  <dcterms:created xsi:type="dcterms:W3CDTF">2012-12-11T20:30:33Z</dcterms:created>
  <dcterms:modified xsi:type="dcterms:W3CDTF">2026-04-20T17:49:29Z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