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6E7E4A61-DDD3-445B-934B-11E166950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5" i="1" l="1"/>
  <c r="B27" i="1"/>
  <c r="D35" i="1"/>
  <c r="C35" i="1"/>
  <c r="D27" i="1"/>
  <c r="C27" i="1"/>
  <c r="D39" i="1" l="1"/>
  <c r="B39" i="1"/>
  <c r="C39" i="1"/>
  <c r="D14" i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<sst xmlns="http://schemas.openxmlformats.org/spreadsheetml/2006/main" count="47" uniqueCount="39">
  <si>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</si>
  <si>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</si>
  <si>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</si>
  <si>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</si>
  <si>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</si>
  <si>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</si>
  <si>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</si>
  <si>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</si>
  <si>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</si>
  <si>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</si>
  <si>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</si>
  <si>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</si>
  <si>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</si>
  <si>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</si>
  <si>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</si>
  <si>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</si>
  <si>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</si>
  <si>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</si>
  <si>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</si>
  <si>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</si>
  <si>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</si>
  <si>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</si>
  <si>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</si>
  <si>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</si>
  <si>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</si>
  <si>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</si>
  <si>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</si>
  <si>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</si>
  <si>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</si>
  <si>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</si>
  <si>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</si>
  <si>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</si>
  <si>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</si>
  <si>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</si>
  <si>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</si>
  <si>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</si>
  <si>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</si>
  <si>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</si>
  <si>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Flujo de Fondos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</si>
</sst>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7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3" applyAlignment="1" applyProtection="1">
      <alignment horizontal="left" vertical="center" indent="1"/>
      <protection locked="0"/>
    </xf>
    <xf numFmtId="0" fontId="4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horizontal="center" wrapText="1"/>
      <protection locked="0"/>
    </xf>
    <xf numFmtId="0" fontId="4" fillId="0" borderId="0" xfId="3" applyFont="1" applyAlignment="1" applyProtection="1">
      <alignment vertical="top"/>
      <protection locked="0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center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80648661-276F-4A3C-9D1E-40B5CDEC229C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showGridLines="0" tabSelected="1" topLeftCell="A10" zoomScaleNormal="100" workbookViewId="0">
      <selection sqref="A1:G51"/>
    </sheetView>
  </sheetViews>
  <sheetFormatPr baseColWidth="10" defaultColWidth="11.42578125" defaultRowHeight="11.25" x14ac:dyDescent="0.25"/>
  <cols>
    <col min="1" max="1" width="44" style="17" customWidth="1"/>
    <col min="2" max="4" width="17.7109375" style="17" customWidth="1"/>
    <col min="5" max="16384" width="11.42578125" style="17"/>
  </cols>
  <sheetData>
    <row r="1" spans="1:4" ht="45.75" customHeight="1" x14ac:dyDescent="0.25">
      <c r="A1" s="33" t="s">
        <v>38</v>
      </c>
      <c r="B1" s="34"/>
      <c r="C1" s="34"/>
      <c r="D1" s="35"/>
    </row>
    <row r="2" spans="1:4" x14ac:dyDescent="0.25">
      <c r="A2" s="8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5" t="s">
        <v>4</v>
      </c>
      <c r="B3" s="11">
        <f>SUM(B4:B13)</f>
        <v>100677572</v>
      </c>
      <c r="C3" s="11">
        <f t="shared" ref="C3:D3" si="0">SUM(C4:C13)</f>
        <v>76226858.75</v>
      </c>
      <c r="D3" s="1">
        <f t="shared" si="0"/>
        <v>69902501.670000002</v>
      </c>
    </row>
    <row r="4" spans="1:4" x14ac:dyDescent="0.25">
      <c r="A4" s="9" t="s">
        <v>5</v>
      </c>
      <c r="B4" s="12">
        <v>0</v>
      </c>
      <c r="C4" s="12">
        <v>0</v>
      </c>
      <c r="D4" s="2">
        <v>0</v>
      </c>
    </row>
    <row r="5" spans="1:4" x14ac:dyDescent="0.25">
      <c r="A5" s="9" t="s">
        <v>6</v>
      </c>
      <c r="B5" s="12">
        <v>0</v>
      </c>
      <c r="C5" s="12">
        <v>0</v>
      </c>
      <c r="D5" s="2">
        <v>0</v>
      </c>
    </row>
    <row r="6" spans="1:4" x14ac:dyDescent="0.25">
      <c r="A6" s="9" t="s">
        <v>7</v>
      </c>
      <c r="B6" s="12">
        <v>0</v>
      </c>
      <c r="C6" s="12">
        <v>0</v>
      </c>
      <c r="D6" s="2">
        <v>0</v>
      </c>
    </row>
    <row r="7" spans="1:4" x14ac:dyDescent="0.25">
      <c r="A7" s="9" t="s">
        <v>8</v>
      </c>
      <c r="B7" s="12">
        <v>0</v>
      </c>
      <c r="C7" s="12">
        <v>0</v>
      </c>
      <c r="D7" s="2">
        <v>0</v>
      </c>
    </row>
    <row r="8" spans="1:4" x14ac:dyDescent="0.25">
      <c r="A8" s="9" t="s">
        <v>9</v>
      </c>
      <c r="B8" s="12">
        <v>0</v>
      </c>
      <c r="C8" s="12">
        <v>0</v>
      </c>
      <c r="D8" s="2">
        <v>0</v>
      </c>
    </row>
    <row r="9" spans="1:4" x14ac:dyDescent="0.25">
      <c r="A9" s="9" t="s">
        <v>10</v>
      </c>
      <c r="B9" s="12">
        <v>0</v>
      </c>
      <c r="C9" s="12">
        <v>0</v>
      </c>
      <c r="D9" s="2">
        <v>0</v>
      </c>
    </row>
    <row r="10" spans="1:4" x14ac:dyDescent="0.25">
      <c r="A10" s="9" t="s">
        <v>11</v>
      </c>
      <c r="B10" s="12">
        <v>11069392</v>
      </c>
      <c r="C10" s="12">
        <v>8523221.75</v>
      </c>
      <c r="D10" s="2">
        <v>8374706.6699999999</v>
      </c>
    </row>
    <row r="11" spans="1:4" x14ac:dyDescent="0.25">
      <c r="A11" s="9" t="s">
        <v>12</v>
      </c>
      <c r="B11" s="12">
        <v>0</v>
      </c>
      <c r="C11" s="12">
        <v>0</v>
      </c>
      <c r="D11" s="2">
        <v>0</v>
      </c>
    </row>
    <row r="12" spans="1:4" x14ac:dyDescent="0.25">
      <c r="A12" s="9" t="s">
        <v>13</v>
      </c>
      <c r="B12" s="12">
        <v>89608180</v>
      </c>
      <c r="C12" s="12">
        <v>67703637</v>
      </c>
      <c r="D12" s="2">
        <v>61527795</v>
      </c>
    </row>
    <row r="13" spans="1:4" x14ac:dyDescent="0.25">
      <c r="A13" s="9" t="s">
        <v>14</v>
      </c>
      <c r="B13" s="12">
        <v>0</v>
      </c>
      <c r="C13" s="12">
        <v>0</v>
      </c>
      <c r="D13" s="2">
        <v>0</v>
      </c>
    </row>
    <row r="14" spans="1:4" x14ac:dyDescent="0.25">
      <c r="A14" s="6" t="s">
        <v>15</v>
      </c>
      <c r="B14" s="13">
        <f>SUM(B15:B23)</f>
        <v>100677572</v>
      </c>
      <c r="C14" s="13">
        <f t="shared" ref="C14:D14" si="1">SUM(C15:C23)</f>
        <v>54671804.689999998</v>
      </c>
      <c r="D14" s="3">
        <f t="shared" si="1"/>
        <v>52691042.960000001</v>
      </c>
    </row>
    <row r="15" spans="1:4" x14ac:dyDescent="0.25">
      <c r="A15" s="9" t="s">
        <v>16</v>
      </c>
      <c r="B15" s="12">
        <v>70976732</v>
      </c>
      <c r="C15" s="12">
        <v>32265474.809999999</v>
      </c>
      <c r="D15" s="2">
        <v>32072833.609999999</v>
      </c>
    </row>
    <row r="16" spans="1:4" x14ac:dyDescent="0.25">
      <c r="A16" s="9" t="s">
        <v>17</v>
      </c>
      <c r="B16" s="12">
        <v>2081879</v>
      </c>
      <c r="C16" s="12">
        <v>915155.77</v>
      </c>
      <c r="D16" s="2">
        <v>634274.56999999995</v>
      </c>
    </row>
    <row r="17" spans="1:4" x14ac:dyDescent="0.25">
      <c r="A17" s="9" t="s">
        <v>18</v>
      </c>
      <c r="B17" s="12">
        <v>27618961</v>
      </c>
      <c r="C17" s="12">
        <v>21480607.07</v>
      </c>
      <c r="D17" s="2">
        <v>19973367.739999998</v>
      </c>
    </row>
    <row r="18" spans="1:4" x14ac:dyDescent="0.25">
      <c r="A18" s="9" t="s">
        <v>13</v>
      </c>
      <c r="B18" s="12">
        <v>0</v>
      </c>
      <c r="C18" s="12">
        <v>0</v>
      </c>
      <c r="D18" s="2">
        <v>0</v>
      </c>
    </row>
    <row r="19" spans="1:4" x14ac:dyDescent="0.25">
      <c r="A19" s="9" t="s">
        <v>19</v>
      </c>
      <c r="B19" s="12">
        <v>0</v>
      </c>
      <c r="C19" s="12">
        <v>10567.04</v>
      </c>
      <c r="D19" s="2">
        <v>10567.04</v>
      </c>
    </row>
    <row r="20" spans="1:4" x14ac:dyDescent="0.25">
      <c r="A20" s="9" t="s">
        <v>20</v>
      </c>
      <c r="B20" s="12">
        <v>0</v>
      </c>
      <c r="C20" s="12">
        <v>0</v>
      </c>
      <c r="D20" s="2">
        <v>0</v>
      </c>
    </row>
    <row r="21" spans="1:4" x14ac:dyDescent="0.25">
      <c r="A21" s="9" t="s">
        <v>21</v>
      </c>
      <c r="B21" s="12">
        <v>0</v>
      </c>
      <c r="C21" s="12">
        <v>0</v>
      </c>
      <c r="D21" s="2">
        <v>0</v>
      </c>
    </row>
    <row r="22" spans="1:4" x14ac:dyDescent="0.25">
      <c r="A22" s="9" t="s">
        <v>22</v>
      </c>
      <c r="B22" s="12">
        <v>0</v>
      </c>
      <c r="C22" s="12">
        <v>0</v>
      </c>
      <c r="D22" s="2">
        <v>0</v>
      </c>
    </row>
    <row r="23" spans="1:4" x14ac:dyDescent="0.25">
      <c r="A23" s="9" t="s">
        <v>23</v>
      </c>
      <c r="B23" s="12">
        <v>0</v>
      </c>
      <c r="C23" s="12">
        <v>0</v>
      </c>
      <c r="D23" s="2">
        <v>0</v>
      </c>
    </row>
    <row r="24" spans="1:4" x14ac:dyDescent="0.25">
      <c r="A24" s="10" t="s">
        <v>24</v>
      </c>
      <c r="B24" s="14">
        <f>B3-B14</f>
        <v>0</v>
      </c>
      <c r="C24" s="14">
        <f>C3-C14</f>
        <v>21555054.060000002</v>
      </c>
      <c r="D24" s="4">
        <f>D3-D14</f>
        <v>17211458.710000001</v>
      </c>
    </row>
    <row r="25" spans="1:4" x14ac:dyDescent="0.25">
      <c r="A25" s="15"/>
      <c r="B25" s="16"/>
      <c r="C25" s="16"/>
      <c r="D25" s="16"/>
    </row>
    <row r="26" spans="1:4" x14ac:dyDescent="0.25">
      <c r="A26" s="8" t="s">
        <v>0</v>
      </c>
      <c r="B26" s="7" t="s">
        <v>1</v>
      </c>
      <c r="C26" s="7" t="s">
        <v>2</v>
      </c>
      <c r="D26" s="7" t="s">
        <v>3</v>
      </c>
    </row>
    <row r="27" spans="1:4" x14ac:dyDescent="0.25">
      <c r="A27" s="18" t="s">
        <v>25</v>
      </c>
      <c r="B27" s="11">
        <f>SUM(B28:B34)</f>
        <v>0</v>
      </c>
      <c r="C27" s="11">
        <f>SUM(C28:C34)</f>
        <v>21555054.060000006</v>
      </c>
      <c r="D27" s="1">
        <f>SUM(D28:D34)</f>
        <v>17211458.710000001</v>
      </c>
    </row>
    <row r="28" spans="1:4" x14ac:dyDescent="0.25">
      <c r="A28" s="19" t="s">
        <v>26</v>
      </c>
      <c r="B28" s="12">
        <v>0</v>
      </c>
      <c r="C28" s="26">
        <v>19963742.700000007</v>
      </c>
      <c r="D28" s="27">
        <v>15585347.350000001</v>
      </c>
    </row>
    <row r="29" spans="1:4" x14ac:dyDescent="0.25">
      <c r="A29" s="19" t="s">
        <v>27</v>
      </c>
      <c r="B29" s="12">
        <v>0</v>
      </c>
      <c r="C29" s="12">
        <v>0</v>
      </c>
      <c r="D29" s="2">
        <v>0</v>
      </c>
    </row>
    <row r="30" spans="1:4" x14ac:dyDescent="0.25">
      <c r="A30" s="19" t="s">
        <v>28</v>
      </c>
      <c r="B30" s="12">
        <v>0</v>
      </c>
      <c r="C30" s="12">
        <v>0</v>
      </c>
      <c r="D30" s="2">
        <v>0</v>
      </c>
    </row>
    <row r="31" spans="1:4" x14ac:dyDescent="0.25">
      <c r="A31" s="19" t="s">
        <v>29</v>
      </c>
      <c r="B31" s="12">
        <v>0</v>
      </c>
      <c r="C31" s="26">
        <v>422778.0700000003</v>
      </c>
      <c r="D31" s="27">
        <v>422778.0700000003</v>
      </c>
    </row>
    <row r="32" spans="1:4" x14ac:dyDescent="0.25">
      <c r="A32" s="19" t="s">
        <v>30</v>
      </c>
      <c r="B32" s="12">
        <v>0</v>
      </c>
      <c r="C32" s="26">
        <v>1168533.29</v>
      </c>
      <c r="D32" s="27">
        <v>1203333.29</v>
      </c>
    </row>
    <row r="33" spans="1:6" x14ac:dyDescent="0.25">
      <c r="A33" s="19" t="s">
        <v>31</v>
      </c>
      <c r="B33" s="12">
        <v>0</v>
      </c>
      <c r="C33" s="12">
        <v>0</v>
      </c>
      <c r="D33" s="2">
        <v>0</v>
      </c>
    </row>
    <row r="34" spans="1:6" x14ac:dyDescent="0.25">
      <c r="A34" s="19" t="s">
        <v>32</v>
      </c>
      <c r="B34" s="12">
        <v>0</v>
      </c>
      <c r="C34" s="12">
        <v>0</v>
      </c>
      <c r="D34" s="2">
        <v>0</v>
      </c>
    </row>
    <row r="35" spans="1:6" x14ac:dyDescent="0.25">
      <c r="A35" s="20" t="s">
        <v>33</v>
      </c>
      <c r="B35" s="28">
        <f>SUM(B36:B38)</f>
        <v>0</v>
      </c>
      <c r="C35" s="28">
        <f>SUM(C36:C38)</f>
        <v>0</v>
      </c>
      <c r="D35" s="29">
        <f>SUM(D36:D38)</f>
        <v>0</v>
      </c>
    </row>
    <row r="36" spans="1:6" x14ac:dyDescent="0.25">
      <c r="A36" s="19" t="s">
        <v>30</v>
      </c>
      <c r="B36" s="12">
        <v>0</v>
      </c>
      <c r="C36" s="12">
        <v>0</v>
      </c>
      <c r="D36" s="2">
        <v>0</v>
      </c>
    </row>
    <row r="37" spans="1:6" x14ac:dyDescent="0.25">
      <c r="A37" s="19" t="s">
        <v>31</v>
      </c>
      <c r="B37" s="12">
        <v>0</v>
      </c>
      <c r="C37" s="12">
        <v>0</v>
      </c>
      <c r="D37" s="2">
        <v>0</v>
      </c>
    </row>
    <row r="38" spans="1:6" x14ac:dyDescent="0.25">
      <c r="A38" s="19" t="s">
        <v>34</v>
      </c>
      <c r="B38" s="12">
        <v>0</v>
      </c>
      <c r="C38" s="12">
        <v>0</v>
      </c>
      <c r="D38" s="2">
        <v>0</v>
      </c>
    </row>
    <row r="39" spans="1:6" x14ac:dyDescent="0.25">
      <c r="A39" s="21" t="s">
        <v>24</v>
      </c>
      <c r="B39" s="30">
        <f>B27+B35</f>
        <v>0</v>
      </c>
      <c r="C39" s="30">
        <f t="shared" ref="C39:D39" si="2">C27+C35</f>
        <v>21555054.060000006</v>
      </c>
      <c r="D39" s="31">
        <f t="shared" si="2"/>
        <v>17211458.710000001</v>
      </c>
      <c r="F39" s="32"/>
    </row>
    <row r="41" spans="1:6" ht="12.75" x14ac:dyDescent="0.25">
      <c r="A41" s="22" t="s">
        <v>35</v>
      </c>
      <c r="B41" s="23"/>
      <c r="C41" s="23"/>
    </row>
    <row r="42" spans="1:6" x14ac:dyDescent="0.25">
      <c r="A42" s="23"/>
      <c r="B42" s="23"/>
      <c r="C42" s="23"/>
    </row>
    <row r="43" spans="1:6" x14ac:dyDescent="0.25">
      <c r="A43" s="23"/>
      <c r="B43" s="23"/>
      <c r="C43" s="23"/>
    </row>
    <row r="44" spans="1:6" x14ac:dyDescent="0.2">
      <c r="A44" s="24"/>
      <c r="B44" s="25"/>
      <c r="C44" s="25"/>
    </row>
    <row r="45" spans="1:6" x14ac:dyDescent="0.25">
      <c r="A45" s="25"/>
      <c r="B45" s="25"/>
      <c r="C45" s="25"/>
    </row>
    <row r="46" spans="1:6" x14ac:dyDescent="0.25">
      <c r="A46" s="25"/>
      <c r="B46" s="25"/>
      <c r="C46" s="25"/>
    </row>
    <row r="47" spans="1:6" x14ac:dyDescent="0.25">
      <c r="A47" s="25"/>
      <c r="B47" s="25"/>
      <c r="C47" s="25"/>
    </row>
    <row r="48" spans="1:6" x14ac:dyDescent="0.25">
      <c r="A48" s="25"/>
      <c r="B48" s="25"/>
      <c r="C48" s="25"/>
    </row>
    <row r="49" spans="1:3" x14ac:dyDescent="0.25">
      <c r="A49" s="25"/>
      <c r="B49" s="25"/>
      <c r="C49" s="25"/>
    </row>
    <row r="50" spans="1:3" ht="22.5" x14ac:dyDescent="0.2">
      <c r="A50" s="24" t="s">
        <v>36</v>
      </c>
      <c r="B50" s="36" t="s">
        <v>37</v>
      </c>
      <c r="C50" s="36"/>
    </row>
  </sheetData>
  <mergeCells count="2">
    <mergeCell ref="A1:D1"/>
    <mergeCell ref="B50:C50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Verónica</cp:lastModifiedBy>
  <cp:revision/>
  <cp:lastPrinted>2026-07-20T15:20:46Z</cp:lastPrinted>
  <dcterms:created xsi:type="dcterms:W3CDTF">2017-12-20T04:54:53Z</dcterms:created>
  <dcterms:modified xsi:type="dcterms:W3CDTF">2026-07-20T15:20:49Z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