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FAD5FB03-9582-4B40-B07E-775C1E2BE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F15" i="1"/>
  <c r="E21" i="1"/>
  <c r="F21" i="1" s="1"/>
  <c r="E20" i="1"/>
  <c r="F20" i="1" s="1"/>
  <c r="E19" i="1"/>
  <c r="E18" i="1"/>
  <c r="F18" i="1" s="1"/>
  <c r="E17" i="1"/>
  <c r="F17" i="1" s="1"/>
  <c r="E16" i="1"/>
  <c r="F16" i="1" s="1"/>
  <c r="E15" i="1"/>
  <c r="E14" i="1"/>
  <c r="F14" i="1" s="1"/>
  <c r="E13" i="1"/>
  <c r="F13" i="1" s="1"/>
  <c r="C12" i="1"/>
  <c r="D12" i="1"/>
  <c r="B12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5" i="1"/>
  <c r="F5" i="1" s="1"/>
  <c r="C4" i="1"/>
  <c r="C3" i="1" s="1"/>
  <c r="D4" i="1"/>
  <c r="D3" i="1" s="1"/>
  <c r="B4" i="1"/>
  <c r="B3" i="1" s="1"/>
  <c r="F12" i="1" l="1"/>
  <c r="F4" i="1"/>
  <c r="F3" i="1" s="1"/>
  <c r="E4" i="1"/>
  <c r="E12" i="1"/>
  <c r="E3" i="1" l="1"/>
</calcChain>
</file>

<file path=xl/sharedStrings.xml><?xml version="1.0" encoding="utf-8"?>
<sst xmlns="http://schemas.openxmlformats.org/spreadsheetml/2006/main" count="29" uniqueCount="29">
  <si>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</si>
  <si>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</si>
  <si>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</si>
  <si>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</si>
  <si>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</si>
  <si>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</si>
  <si>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</si>
  <si>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</si>
  <si>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</si>
  <si>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</si>
  <si>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</si>
  <si>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</si>
  <si>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</si>
  <si>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</si>
  <si>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</si>
  <si>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</si>
  <si>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</si>
  <si>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</si>
  <si>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</si>
  <si>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</si>
  <si>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</si>
  <si>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</si>
  <si>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</si>
  <si>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</si>
  <si>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</si>
  <si>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</si>
  <si>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Cultural de León
Estado Analítico del Activo
Del 01 de Enero al 31 de Marzo de 2026
(Cifras en Pesos)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</si>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</sst>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D29" sqref="D29"/>
    </sheetView>
  </sheetViews>
  <sheetFormatPr baseColWidth="10" defaultColWidth="12" defaultRowHeight="11.25" x14ac:dyDescent="0.2"/>
  <cols>
    <col min="1" max="1" width="65.83203125" style="3" customWidth="1"/>
    <col min="2" max="6" width="20.83203125" style="3" customWidth="1"/>
    <col min="7" max="16384" width="12" style="3"/>
  </cols>
  <sheetData>
    <row r="1" spans="1:6" ht="48" customHeight="1" x14ac:dyDescent="0.2">
      <c r="A1" s="13" t="s">
        <v>26</v>
      </c>
      <c r="B1" s="14"/>
      <c r="C1" s="14"/>
      <c r="D1" s="14"/>
      <c r="E1" s="14"/>
      <c r="F1" s="15"/>
    </row>
    <row r="2" spans="1:6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4" t="s">
        <v>6</v>
      </c>
      <c r="B3" s="5">
        <f>+B4+B12</f>
        <v>25714102.369999997</v>
      </c>
      <c r="C3" s="5">
        <f t="shared" ref="C3:F3" si="0">+C4+C12</f>
        <v>90773161.710000008</v>
      </c>
      <c r="D3" s="5">
        <f t="shared" si="0"/>
        <v>65366565</v>
      </c>
      <c r="E3" s="5">
        <f t="shared" si="0"/>
        <v>51120699.079999998</v>
      </c>
      <c r="F3" s="5">
        <f t="shared" si="0"/>
        <v>25406596.710000001</v>
      </c>
    </row>
    <row r="4" spans="1:6" x14ac:dyDescent="0.2">
      <c r="A4" s="6" t="s">
        <v>7</v>
      </c>
      <c r="B4" s="5">
        <f>SUM(B5:B11)</f>
        <v>20615275.789999999</v>
      </c>
      <c r="C4" s="5">
        <f t="shared" ref="C4:D4" si="1">SUM(C5:C11)</f>
        <v>90769953.150000006</v>
      </c>
      <c r="D4" s="5">
        <f t="shared" si="1"/>
        <v>64987064.329999998</v>
      </c>
      <c r="E4" s="5">
        <f t="shared" ref="E4:F4" si="2">SUM(E5:E11)</f>
        <v>46398164.609999999</v>
      </c>
      <c r="F4" s="5">
        <f t="shared" si="2"/>
        <v>25782888.820000004</v>
      </c>
    </row>
    <row r="5" spans="1:6" x14ac:dyDescent="0.2">
      <c r="A5" s="7" t="s">
        <v>8</v>
      </c>
      <c r="B5" s="10">
        <v>17817659.52</v>
      </c>
      <c r="C5" s="10">
        <v>46020547.829999998</v>
      </c>
      <c r="D5" s="10">
        <v>26582741.050000001</v>
      </c>
      <c r="E5" s="8">
        <f>+B5+C5-D5</f>
        <v>37255466.299999997</v>
      </c>
      <c r="F5" s="8">
        <f>+E5-B5</f>
        <v>19437806.779999997</v>
      </c>
    </row>
    <row r="6" spans="1:6" x14ac:dyDescent="0.2">
      <c r="A6" s="7" t="s">
        <v>9</v>
      </c>
      <c r="B6" s="10">
        <v>2236691.2000000002</v>
      </c>
      <c r="C6" s="10">
        <v>43745925.340000004</v>
      </c>
      <c r="D6" s="10">
        <v>37658504.530000001</v>
      </c>
      <c r="E6" s="8">
        <f t="shared" ref="E6:E21" si="3">+B6+C6-D6</f>
        <v>8324112.0100000054</v>
      </c>
      <c r="F6" s="8">
        <f t="shared" ref="F6:F21" si="4">+E6-B6</f>
        <v>6087420.8100000052</v>
      </c>
    </row>
    <row r="7" spans="1:6" x14ac:dyDescent="0.2">
      <c r="A7" s="7" t="s">
        <v>10</v>
      </c>
      <c r="B7" s="10">
        <v>560925.06999999995</v>
      </c>
      <c r="C7" s="10">
        <v>1003479.98</v>
      </c>
      <c r="D7" s="10">
        <v>745818.75</v>
      </c>
      <c r="E7" s="8">
        <f t="shared" si="3"/>
        <v>818586.29999999981</v>
      </c>
      <c r="F7" s="8">
        <f t="shared" si="4"/>
        <v>257661.22999999986</v>
      </c>
    </row>
    <row r="8" spans="1:6" x14ac:dyDescent="0.2">
      <c r="A8" s="7" t="s">
        <v>11</v>
      </c>
      <c r="B8" s="10">
        <v>0</v>
      </c>
      <c r="C8" s="10">
        <v>0</v>
      </c>
      <c r="D8" s="10">
        <v>0</v>
      </c>
      <c r="E8" s="8">
        <f t="shared" si="3"/>
        <v>0</v>
      </c>
      <c r="F8" s="8">
        <f t="shared" si="4"/>
        <v>0</v>
      </c>
    </row>
    <row r="9" spans="1:6" x14ac:dyDescent="0.2">
      <c r="A9" s="7" t="s">
        <v>12</v>
      </c>
      <c r="B9" s="10">
        <v>0</v>
      </c>
      <c r="C9" s="10">
        <v>0</v>
      </c>
      <c r="D9" s="10">
        <v>0</v>
      </c>
      <c r="E9" s="8">
        <f t="shared" si="3"/>
        <v>0</v>
      </c>
      <c r="F9" s="8">
        <f t="shared" si="4"/>
        <v>0</v>
      </c>
    </row>
    <row r="10" spans="1:6" x14ac:dyDescent="0.2">
      <c r="A10" s="7" t="s">
        <v>13</v>
      </c>
      <c r="B10" s="10">
        <v>0</v>
      </c>
      <c r="C10" s="10">
        <v>0</v>
      </c>
      <c r="D10" s="10">
        <v>0</v>
      </c>
      <c r="E10" s="8">
        <f t="shared" si="3"/>
        <v>0</v>
      </c>
      <c r="F10" s="8">
        <f t="shared" si="4"/>
        <v>0</v>
      </c>
    </row>
    <row r="11" spans="1:6" x14ac:dyDescent="0.2">
      <c r="A11" s="7" t="s">
        <v>14</v>
      </c>
      <c r="B11" s="10">
        <v>0</v>
      </c>
      <c r="C11" s="10">
        <v>0</v>
      </c>
      <c r="D11" s="10">
        <v>0</v>
      </c>
      <c r="E11" s="8">
        <f t="shared" si="3"/>
        <v>0</v>
      </c>
      <c r="F11" s="8">
        <f t="shared" si="4"/>
        <v>0</v>
      </c>
    </row>
    <row r="12" spans="1:6" x14ac:dyDescent="0.2">
      <c r="A12" s="6" t="s">
        <v>15</v>
      </c>
      <c r="B12" s="5">
        <f>SUM(B13:B21)</f>
        <v>5098826.5799999991</v>
      </c>
      <c r="C12" s="5">
        <f t="shared" ref="C12:F12" si="5">SUM(C13:C21)</f>
        <v>3208.56</v>
      </c>
      <c r="D12" s="5">
        <f t="shared" si="5"/>
        <v>379500.67</v>
      </c>
      <c r="E12" s="5">
        <f t="shared" si="5"/>
        <v>4722534.469999996</v>
      </c>
      <c r="F12" s="5">
        <f t="shared" si="5"/>
        <v>-376292.11000000313</v>
      </c>
    </row>
    <row r="13" spans="1:6" x14ac:dyDescent="0.2">
      <c r="A13" s="7" t="s">
        <v>16</v>
      </c>
      <c r="B13" s="10">
        <v>0</v>
      </c>
      <c r="C13" s="10">
        <v>0</v>
      </c>
      <c r="D13" s="10">
        <v>0</v>
      </c>
      <c r="E13" s="8">
        <f t="shared" si="3"/>
        <v>0</v>
      </c>
      <c r="F13" s="8">
        <f t="shared" si="4"/>
        <v>0</v>
      </c>
    </row>
    <row r="14" spans="1:6" x14ac:dyDescent="0.2">
      <c r="A14" s="7" t="s">
        <v>17</v>
      </c>
      <c r="B14" s="10">
        <v>0</v>
      </c>
      <c r="C14" s="10">
        <v>0</v>
      </c>
      <c r="D14" s="10">
        <v>0</v>
      </c>
      <c r="E14" s="8">
        <f t="shared" si="3"/>
        <v>0</v>
      </c>
      <c r="F14" s="8">
        <f t="shared" si="4"/>
        <v>0</v>
      </c>
    </row>
    <row r="15" spans="1:6" x14ac:dyDescent="0.2">
      <c r="A15" s="7" t="s">
        <v>18</v>
      </c>
      <c r="B15" s="10">
        <v>0</v>
      </c>
      <c r="C15" s="10">
        <v>0</v>
      </c>
      <c r="D15" s="10">
        <v>0</v>
      </c>
      <c r="E15" s="8">
        <f t="shared" si="3"/>
        <v>0</v>
      </c>
      <c r="F15" s="8">
        <f t="shared" si="4"/>
        <v>0</v>
      </c>
    </row>
    <row r="16" spans="1:6" x14ac:dyDescent="0.2">
      <c r="A16" s="7" t="s">
        <v>19</v>
      </c>
      <c r="B16" s="10">
        <v>25225219.550000001</v>
      </c>
      <c r="C16" s="10">
        <v>3208.56</v>
      </c>
      <c r="D16" s="10">
        <v>0</v>
      </c>
      <c r="E16" s="8">
        <f t="shared" si="3"/>
        <v>25228428.109999999</v>
      </c>
      <c r="F16" s="8">
        <f t="shared" si="4"/>
        <v>3208.5599999986589</v>
      </c>
    </row>
    <row r="17" spans="1:6" x14ac:dyDescent="0.2">
      <c r="A17" s="7" t="s">
        <v>20</v>
      </c>
      <c r="B17" s="10">
        <v>133169</v>
      </c>
      <c r="C17" s="10">
        <v>0</v>
      </c>
      <c r="D17" s="10">
        <v>0</v>
      </c>
      <c r="E17" s="8">
        <f t="shared" si="3"/>
        <v>133169</v>
      </c>
      <c r="F17" s="8">
        <f t="shared" si="4"/>
        <v>0</v>
      </c>
    </row>
    <row r="18" spans="1:6" x14ac:dyDescent="0.2">
      <c r="A18" s="7" t="s">
        <v>21</v>
      </c>
      <c r="B18" s="10">
        <v>-20278728.170000002</v>
      </c>
      <c r="C18" s="10">
        <v>0</v>
      </c>
      <c r="D18" s="10">
        <v>379500.67</v>
      </c>
      <c r="E18" s="8">
        <f t="shared" si="3"/>
        <v>-20658228.840000004</v>
      </c>
      <c r="F18" s="8">
        <f t="shared" si="4"/>
        <v>-379500.67000000179</v>
      </c>
    </row>
    <row r="19" spans="1:6" x14ac:dyDescent="0.2">
      <c r="A19" s="7" t="s">
        <v>22</v>
      </c>
      <c r="B19" s="10">
        <v>19166.2</v>
      </c>
      <c r="C19" s="10">
        <v>0</v>
      </c>
      <c r="D19" s="10">
        <v>0</v>
      </c>
      <c r="E19" s="8">
        <f t="shared" si="3"/>
        <v>19166.2</v>
      </c>
      <c r="F19" s="8">
        <f t="shared" si="4"/>
        <v>0</v>
      </c>
    </row>
    <row r="20" spans="1:6" x14ac:dyDescent="0.2">
      <c r="A20" s="7" t="s">
        <v>23</v>
      </c>
      <c r="B20" s="10">
        <v>0</v>
      </c>
      <c r="C20" s="10">
        <v>0</v>
      </c>
      <c r="D20" s="10">
        <v>0</v>
      </c>
      <c r="E20" s="8">
        <f t="shared" si="3"/>
        <v>0</v>
      </c>
      <c r="F20" s="8">
        <f t="shared" si="4"/>
        <v>0</v>
      </c>
    </row>
    <row r="21" spans="1:6" x14ac:dyDescent="0.2">
      <c r="A21" s="7" t="s">
        <v>24</v>
      </c>
      <c r="B21" s="8">
        <v>0</v>
      </c>
      <c r="C21" s="8">
        <v>0</v>
      </c>
      <c r="D21" s="8">
        <v>0</v>
      </c>
      <c r="E21" s="8">
        <f t="shared" si="3"/>
        <v>0</v>
      </c>
      <c r="F21" s="8">
        <f t="shared" si="4"/>
        <v>0</v>
      </c>
    </row>
    <row r="23" spans="1:6" ht="12.75" x14ac:dyDescent="0.2">
      <c r="A23" s="9" t="s">
        <v>25</v>
      </c>
    </row>
    <row r="27" spans="1:6" x14ac:dyDescent="0.2">
      <c r="A27" s="11"/>
    </row>
    <row r="28" spans="1:6" x14ac:dyDescent="0.2">
      <c r="A28" s="11"/>
    </row>
    <row r="29" spans="1:6" x14ac:dyDescent="0.2">
      <c r="A29" s="11"/>
    </row>
    <row r="30" spans="1:6" x14ac:dyDescent="0.2">
      <c r="A30" s="11"/>
    </row>
    <row r="31" spans="1:6" x14ac:dyDescent="0.2">
      <c r="A31" s="11"/>
    </row>
    <row r="32" spans="1:6" ht="28.5" customHeight="1" x14ac:dyDescent="0.2">
      <c r="A32" s="12" t="s">
        <v>27</v>
      </c>
      <c r="B32" s="16" t="s">
        <v>28</v>
      </c>
      <c r="C32" s="16"/>
      <c r="D32" s="16"/>
    </row>
  </sheetData>
  <sheetProtection formatCells="0" formatColumns="0" formatRows="0" autoFilter="0"/>
  <mergeCells count="2">
    <mergeCell ref="A1:F1"/>
    <mergeCell ref="B32:D32"/>
  </mergeCells>
  <pageMargins left="0.7" right="0.7" top="0.75" bottom="0.75" header="0.3" footer="0.3"/>
  <pageSetup scale="60" orientation="portrait" r:id="rId1"/>
  <ignoredErrors>
    <ignoredError sqref="B3:F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2026-04-13T21:32:39Z</cp:lastPrinted>
  <dcterms:created xsi:type="dcterms:W3CDTF">2014-02-09T04:04:15Z</dcterms:created>
  <dcterms:modified xsi:type="dcterms:W3CDTF">2026-04-17T20:54:13Z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