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ERO\Documents\DAF 2026\ICL 2026\Contabilidad 2026\Cuenta Pública 2026\Información Financiera 3er Trimestre 2026\"/>
    </mc:Choice>
  </mc:AlternateContent>
  <xr:revisionPtr revIDLastSave="0" documentId="13_ncr:1_{D6033AC8-2281-4ED2-8F5C-BF562DA60FC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INR" sheetId="5" r:id="rId1"/>
  </sheets>
  <definedNames>
    <definedName name="_ftn1" localSheetId="0">INR!#REF!</definedName>
    <definedName name="_ftnref1" localSheetId="0">INR!#REF!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T17" i="5" l="1"/>
  <c r="T13" i="5" l="1"/>
  <c r="T6" i="5" l="1"/>
  <c r="T19" i="5" l="1"/>
  <c r="T18" i="5"/>
  <c r="T16" i="5"/>
  <c r="T15" i="5"/>
  <c r="T14" i="5"/>
  <c r="T12" i="5"/>
  <c r="T11" i="5"/>
  <c r="T10" i="5"/>
  <c r="T9" i="5"/>
  <c r="T8" i="5"/>
  <c r="T7" i="5"/>
  <c r="T5" i="5"/>
  <c r="T4" i="5"/>
</calcChain>
</file>

<file path=xl/sharedStrings.xml><?xml version="1.0" encoding="utf-8"?>
<sst xmlns="http://schemas.openxmlformats.org/spreadsheetml/2006/main" count="237" uniqueCount="107">
  <si>
    <t>Programa o proyecto de Inversión</t>
  </si>
  <si>
    <t>Prespuesto del programa presupuestario</t>
  </si>
  <si>
    <t>MIR</t>
  </si>
  <si>
    <t>Indicadores</t>
  </si>
  <si>
    <t>Resultado del indicador</t>
  </si>
  <si>
    <t xml:space="preserve">Clasificación Programática acorde al CONAC
</t>
  </si>
  <si>
    <t xml:space="preserve">Clave del Programa presupuestario
</t>
  </si>
  <si>
    <t xml:space="preserve">Nombre del programa presupuestario
</t>
  </si>
  <si>
    <t xml:space="preserve">Clasificación funcional del gasto al que corresponde el programa presupuestario
</t>
  </si>
  <si>
    <t xml:space="preserve">Nombre de la dependencia o entidad que lo ejecuta
</t>
  </si>
  <si>
    <t>Modificado</t>
  </si>
  <si>
    <t xml:space="preserve">Cuenta con MIR
(SI/NO)
</t>
  </si>
  <si>
    <t>Nivel de la MIR del programa</t>
  </si>
  <si>
    <t>Descripción del resumen narrativo (FIN, Propósito, componentes y actividades)</t>
  </si>
  <si>
    <t xml:space="preserve">Nombre del Indicador
</t>
  </si>
  <si>
    <t xml:space="preserve">Nivel de la MIR, al que corresponde el indicador
</t>
  </si>
  <si>
    <t xml:space="preserve">Fórmula de cálculo
</t>
  </si>
  <si>
    <t>Descripción de variables de la fórmula</t>
  </si>
  <si>
    <t xml:space="preserve">Meta del indicador Programada
</t>
  </si>
  <si>
    <t xml:space="preserve">Meta del indicador Modificada
</t>
  </si>
  <si>
    <t xml:space="preserve">Meta del indicador alcanzada
</t>
  </si>
  <si>
    <t xml:space="preserve">Valor del numerador de la formula </t>
  </si>
  <si>
    <t>Valor del denominador de la formula</t>
  </si>
  <si>
    <t>Unidad de medida de las variables del indicador</t>
  </si>
  <si>
    <t>Aprobado</t>
  </si>
  <si>
    <t>Devengado</t>
  </si>
  <si>
    <t>Ejercido</t>
  </si>
  <si>
    <t>Pagado</t>
  </si>
  <si>
    <t>Prestación de servicios Públicos</t>
  </si>
  <si>
    <t>E</t>
  </si>
  <si>
    <t>León semillero  de talento artístico</t>
  </si>
  <si>
    <t>2.4.2 Cultura</t>
  </si>
  <si>
    <t>Instituto Cultural de León</t>
  </si>
  <si>
    <t>SI</t>
  </si>
  <si>
    <t>Componente</t>
  </si>
  <si>
    <t>Oferta de actividades culturales encaminadas al aprendizaje de los lenguajes artísticos generada</t>
  </si>
  <si>
    <t>Número de beneficiados de las actividades culturales encaminadas al aprendizaje</t>
  </si>
  <si>
    <t>(NBACEALAL/NBACEALAE)*100</t>
  </si>
  <si>
    <t>(Número de beneficiados con las actividades culturales de aprendizaje logrado/Número de beneficiados con las actividades culturales de aprendizaje esperados)*100</t>
  </si>
  <si>
    <t>Beneficiados</t>
  </si>
  <si>
    <t>Actividad</t>
  </si>
  <si>
    <t>Realización de actividades encaminadas al aprendizaje de los lenguajes artisticos</t>
  </si>
  <si>
    <t>Número de actividades culturales realizadas</t>
  </si>
  <si>
    <t>(NACR/NACP)*100</t>
  </si>
  <si>
    <t>(Número de actividadesde aprendizaje realizadas/Número de actividades de aprendizaje programadas)*100</t>
  </si>
  <si>
    <t>Actividades</t>
  </si>
  <si>
    <t>Programa de impulso a la producción artística generado</t>
  </si>
  <si>
    <t>Número de beneficiados del programa de impulso a la producción artistica</t>
  </si>
  <si>
    <t>(NBPIPAL/NBPIPAE)*100</t>
  </si>
  <si>
    <t>(Número de beneficiados del programa de impulso a la producción artística logrados/Número de beneficiados del programa de impulso a la producción artística esperados)*100</t>
  </si>
  <si>
    <t>Realización de actividades en el programa de impulso a la producción artística</t>
  </si>
  <si>
    <t>Número de actividades de impulso a la producción artística realizadas</t>
  </si>
  <si>
    <t>(NACIPAR/NACIPAD)*100</t>
  </si>
  <si>
    <t>(Número de actividades de impulso a la producción artística realizadas/Número de actividades de impulso a la producción artística programadas)*100</t>
  </si>
  <si>
    <t>León vive la cultura en comunidad</t>
  </si>
  <si>
    <t>Programa de actividades y acciones enfocados en el desarrollo cultural comunitario generado</t>
  </si>
  <si>
    <t>Número de beneficiados de actividades y acciones enfocados en el desarrollo cultural comunitario</t>
  </si>
  <si>
    <t>(NBAEDC/NBAEDCE)*100</t>
  </si>
  <si>
    <t>(Número de beneficiados con las actividades y acciones enfocadas en el desarrollo cultural comunitario/Número de beneficiados con las actividades y acciones enfocadas en el desarrollo cultural comunitario esperados)*100</t>
  </si>
  <si>
    <t>Realización de actividades que impulsen la autogestión cultural y desarrollo comunitario así como el reconocimiento de los derechos culturales para toda la población</t>
  </si>
  <si>
    <t>Número de actividades realizadas enfocadas en el desarrollo cultural a través de lenguajes artísticos</t>
  </si>
  <si>
    <t>(NAEDCLAR/NAEDCLAP)*100</t>
  </si>
  <si>
    <t>(Número de actividades enfocadas en el desarrollo cultural a través de lenguajes artísticos realizadas/Número de actividades enfocadas en el desarrollo cultural a través de lenguajes artísticos realizadas programadas)*100</t>
  </si>
  <si>
    <t>Programa artístico y de fomento a la lectura en las siete delegaciones de León que garantice el ejercicio de los derechos culturales favoreciendo la pluriculturalidad generado</t>
  </si>
  <si>
    <t>Número de beneficiados de la programación artística y de fomento a la lectura</t>
  </si>
  <si>
    <t>(NBPAFLL/NBPAFLP)*100</t>
  </si>
  <si>
    <t>(Número de beneficiados con la programación artísticas y de fomento a la lectura logrados/Número de beneficiados con la programación artísticas y de fomento a la lectura programados)*100</t>
  </si>
  <si>
    <t>Realización de actividades en la programación artísticas y de fomento a la lectura</t>
  </si>
  <si>
    <t>Número de actividades realizadas en la programación artística y de fomento a la lectura</t>
  </si>
  <si>
    <t>(NAAFLR/NAAFLP)*100</t>
  </si>
  <si>
    <t>(Número de actividades artísticas y de fomento a la lectura realizadas/Número de actividades artísticas y de fomento a la lectura programadas)*100</t>
  </si>
  <si>
    <t>Promoción y rescate de la Ciudad Histórica</t>
  </si>
  <si>
    <t>Acciones necesarias para la conservación, funcionamiento y acondicionamiento de los inmuebles históricos e infraestructura cultural ejecutadas</t>
  </si>
  <si>
    <t>Porcentaje de edificios culturales con Infraestructura rehabilitada de manera anual</t>
  </si>
  <si>
    <t>(NEERR/NEERP)*100</t>
  </si>
  <si>
    <t>(Número de edificios equipados y rehabilitados realizados/Número de edificios equipados y rehabilitados programados)*100  (NEERR/NEERP)*100</t>
  </si>
  <si>
    <t>Porcentaje</t>
  </si>
  <si>
    <t>Rehabilitación de instalación de drenaje pluvial general, instalación hidráulica en zona de sótano y acabados en planta de azotea del Teatro Manuel doblado.</t>
  </si>
  <si>
    <t>Porcentaje de avance en la rehabilitación de instalación de drenaje pluvial e intalación hidráulica y acabados en azotea del Teatro Manuel Doblado</t>
  </si>
  <si>
    <t>Actividad-2</t>
  </si>
  <si>
    <t>(AFRTMD/APRTMD)*100</t>
  </si>
  <si>
    <t>(Rehabilitación de instalación de drenaje pluvial e intalación hidráulica y acabados en azotea del Teatro Manuel Doblado) (AFRTMD/APRTMD)*100</t>
  </si>
  <si>
    <t>León es memoria y patrimonio</t>
  </si>
  <si>
    <t>Acciones enfocadas a la conservación y divulgación de los diversos patrimonios (tangibles, intangibles y naturales) con los que cuenta León realizadas</t>
  </si>
  <si>
    <t>Número de actividades y acciones  enfocados en el desarrollo cultural comunitario realizadas</t>
  </si>
  <si>
    <t>(NAECDPLR/NAECDPLP)*100</t>
  </si>
  <si>
    <t>(Número de actividades y acciones enfocadas en el desarrollo cultural comunitario/Número de actividades y acciones enfocadas en el desarrollo cultural comunitario esperados)*100</t>
  </si>
  <si>
    <t>Actividad-1</t>
  </si>
  <si>
    <t>Realización de actividades artísticas cuyo objetivo sea la divulgación del patrimonio y las tradiciones</t>
  </si>
  <si>
    <t>Porcentaje de avance en la realización del número de actividades artísticas que divulguen el patrimonio</t>
  </si>
  <si>
    <t>(NAAR/NAAP)*100</t>
  </si>
  <si>
    <t>(Número de actividades artísticas realizadas/Número de actividades artísticas programadas)*100</t>
  </si>
  <si>
    <t>Realización de actividades de educación y divulgación del patrimonio tangible e intangible</t>
  </si>
  <si>
    <t>Porcentaje de avance en la realización del número de actividades de educación que divulguen el patrimonio y tradiciones</t>
  </si>
  <si>
    <t>(NAEDPR/NAEDPP)*100</t>
  </si>
  <si>
    <t>Eventos artísticos, culturales e investigación del patrimonio generados</t>
  </si>
  <si>
    <t>(NEACIPLR/NEACIPLP)*100</t>
  </si>
  <si>
    <t>(Número de eventos artísticos, culturales y de investigación del patrimonio leones realizados/Número de eventos artísticos, culturales y de investigación del patrimonio leones programados)*100</t>
  </si>
  <si>
    <t>Realización de actividades artísticas y culturales de fomento al patrimonio leónes</t>
  </si>
  <si>
    <t>Porcentaje de avance en el número de actividades artísticas y culturales realizadas que fomenten el patrimonio leones</t>
  </si>
  <si>
    <t>(PANAACFPR/PANAACFPP)*100</t>
  </si>
  <si>
    <t>(Número de actividades artísticas y culturales realizadas/Número de actividades artísticas y culturales programadas)*100</t>
  </si>
  <si>
    <t>Realización de actividades de investigación del patrimonio leones</t>
  </si>
  <si>
    <t>Porcentaje de avance en la realización de actividades de investigación sobre el patrimonio leones</t>
  </si>
  <si>
    <t>(NAIPLR/NAIPLP)*100</t>
  </si>
  <si>
    <t>(Número de actividades de investigación del patrimonio leones realizadas/Número de actividades de investigación del patrimonio leones programadas)*100</t>
  </si>
  <si>
    <t>Instituto Cultural de León
Indicadores de Resultados
Del 01 de enero al 30 de 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</si>
</sst>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11" x14ac:knownFonts="1">
    <font>
      <sz val="8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8"/>
      <color theme="0"/>
      <name val="Arial"/>
      <family val="2"/>
    </font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color theme="1"/>
      <name val="Arial"/>
      <family val="2"/>
    </font>
    <font>
      <sz val="9"/>
      <name val="Arial"/>
      <family val="2"/>
    </font>
    <font>
      <sz val="9"/>
      <color rgb="FF000000"/>
      <name val="Arial"/>
      <family val="2"/>
    </font>
    <font>
      <sz val="8"/>
      <name val="Arial"/>
      <family val="2"/>
    </font>
    <font>
      <sz val="9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-0.249977111117893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8">
    <xf numFmtId="0" fontId="0" fillId="0" borderId="0"/>
    <xf numFmtId="16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9" fontId="6" fillId="0" borderId="0" applyFont="0" applyFill="0" applyBorder="0" applyAlignment="0" applyProtection="0"/>
  </cellStyleXfs>
  <cellXfs count="40">
    <xf numFmtId="0" fontId="0" fillId="0" borderId="0" xfId="0"/>
    <xf numFmtId="0" fontId="0" fillId="0" borderId="0" xfId="0" applyProtection="1">
      <protection locked="0"/>
    </xf>
    <xf numFmtId="0" fontId="0" fillId="0" borderId="0" xfId="0" applyAlignment="1" applyProtection="1">
      <alignment horizontal="justify" vertical="top" wrapText="1"/>
      <protection locked="0"/>
    </xf>
    <xf numFmtId="0" fontId="0" fillId="0" borderId="0" xfId="0" applyAlignment="1">
      <alignment horizontal="center" vertical="top"/>
    </xf>
    <xf numFmtId="0" fontId="0" fillId="0" borderId="0" xfId="0" applyAlignment="1" applyProtection="1">
      <alignment horizontal="center" vertical="top"/>
      <protection locked="0"/>
    </xf>
    <xf numFmtId="0" fontId="3" fillId="2" borderId="2" xfId="0" applyFont="1" applyFill="1" applyBorder="1" applyAlignment="1">
      <alignment horizontal="centerContinuous" vertical="center" wrapText="1"/>
    </xf>
    <xf numFmtId="0" fontId="5" fillId="6" borderId="3" xfId="8" applyFont="1" applyFill="1" applyBorder="1" applyAlignment="1" applyProtection="1">
      <alignment horizontal="centerContinuous" vertical="center" wrapText="1"/>
      <protection locked="0"/>
    </xf>
    <xf numFmtId="0" fontId="5" fillId="6" borderId="4" xfId="8" applyFont="1" applyFill="1" applyBorder="1" applyAlignment="1" applyProtection="1">
      <alignment horizontal="centerContinuous" vertical="center" wrapText="1"/>
      <protection locked="0"/>
    </xf>
    <xf numFmtId="0" fontId="5" fillId="6" borderId="1" xfId="8" applyFont="1" applyFill="1" applyBorder="1" applyAlignment="1" applyProtection="1">
      <alignment horizontal="centerContinuous" vertical="center" wrapText="1"/>
      <protection locked="0"/>
    </xf>
    <xf numFmtId="0" fontId="3" fillId="7" borderId="0" xfId="16" applyFont="1" applyFill="1" applyAlignment="1">
      <alignment horizontal="centerContinuous" vertical="center" wrapText="1"/>
    </xf>
    <xf numFmtId="0" fontId="3" fillId="4" borderId="2" xfId="8" applyFont="1" applyFill="1" applyBorder="1" applyAlignment="1" applyProtection="1">
      <alignment horizontal="centerContinuous" vertical="center" wrapText="1"/>
      <protection locked="0"/>
    </xf>
    <xf numFmtId="0" fontId="3" fillId="3" borderId="6" xfId="0" applyFont="1" applyFill="1" applyBorder="1" applyAlignment="1">
      <alignment horizontal="center" vertical="center" wrapText="1"/>
    </xf>
    <xf numFmtId="4" fontId="3" fillId="4" borderId="6" xfId="16" applyNumberFormat="1" applyFont="1" applyFill="1" applyBorder="1" applyAlignment="1">
      <alignment horizontal="center" vertical="center" wrapText="1"/>
    </xf>
    <xf numFmtId="0" fontId="3" fillId="4" borderId="6" xfId="16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5" borderId="6" xfId="16" applyFont="1" applyFill="1" applyBorder="1" applyAlignment="1">
      <alignment horizontal="center" vertical="center" wrapText="1"/>
    </xf>
    <xf numFmtId="0" fontId="3" fillId="7" borderId="7" xfId="16" applyFont="1" applyFill="1" applyBorder="1" applyAlignment="1">
      <alignment horizontal="center" vertical="center" wrapText="1"/>
    </xf>
    <xf numFmtId="0" fontId="3" fillId="7" borderId="6" xfId="16" applyFont="1" applyFill="1" applyBorder="1" applyAlignment="1">
      <alignment horizontal="center" vertical="center" wrapText="1"/>
    </xf>
    <xf numFmtId="0" fontId="7" fillId="0" borderId="5" xfId="0" applyFont="1" applyBorder="1" applyAlignment="1" applyProtection="1">
      <alignment horizontal="center" vertical="center" wrapText="1"/>
      <protection locked="0"/>
    </xf>
    <xf numFmtId="0" fontId="7" fillId="0" borderId="5" xfId="0" applyFont="1" applyBorder="1" applyAlignment="1" applyProtection="1">
      <alignment horizontal="center" vertical="center"/>
      <protection locked="0"/>
    </xf>
    <xf numFmtId="0" fontId="8" fillId="0" borderId="5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/>
    </xf>
    <xf numFmtId="4" fontId="0" fillId="0" borderId="5" xfId="0" applyNumberFormat="1" applyBorder="1" applyAlignment="1" applyProtection="1">
      <alignment horizontal="center" vertical="center"/>
      <protection locked="0"/>
    </xf>
    <xf numFmtId="0" fontId="7" fillId="0" borderId="5" xfId="0" applyFont="1" applyBorder="1" applyAlignment="1">
      <alignment horizontal="center" vertical="center" wrapText="1"/>
    </xf>
    <xf numFmtId="0" fontId="5" fillId="0" borderId="5" xfId="16" applyFont="1" applyBorder="1" applyAlignment="1">
      <alignment horizontal="center" vertical="center" wrapText="1"/>
    </xf>
    <xf numFmtId="0" fontId="0" fillId="0" borderId="5" xfId="0" applyBorder="1" applyProtection="1">
      <protection locked="0"/>
    </xf>
    <xf numFmtId="4" fontId="9" fillId="0" borderId="5" xfId="0" applyNumberFormat="1" applyFont="1" applyBorder="1" applyAlignment="1" applyProtection="1">
      <alignment horizontal="center" vertical="center"/>
      <protection locked="0"/>
    </xf>
    <xf numFmtId="10" fontId="7" fillId="0" borderId="5" xfId="17" applyNumberFormat="1" applyFont="1" applyFill="1" applyBorder="1" applyAlignment="1" applyProtection="1">
      <protection locked="0"/>
    </xf>
    <xf numFmtId="0" fontId="7" fillId="0" borderId="5" xfId="0" applyFont="1" applyBorder="1" applyAlignment="1">
      <alignment horizontal="left"/>
    </xf>
    <xf numFmtId="0" fontId="7" fillId="0" borderId="5" xfId="0" applyFont="1" applyBorder="1" applyAlignment="1" applyProtection="1">
      <alignment horizontal="left"/>
      <protection locked="0"/>
    </xf>
    <xf numFmtId="0" fontId="7" fillId="0" borderId="5" xfId="0" applyFont="1" applyBorder="1" applyAlignment="1" applyProtection="1">
      <alignment horizontal="left" wrapText="1"/>
      <protection locked="0"/>
    </xf>
    <xf numFmtId="10" fontId="7" fillId="0" borderId="5" xfId="17" applyNumberFormat="1" applyFont="1" applyFill="1" applyBorder="1" applyAlignment="1" applyProtection="1">
      <alignment horizontal="left"/>
      <protection locked="0"/>
    </xf>
    <xf numFmtId="10" fontId="10" fillId="0" borderId="5" xfId="0" applyNumberFormat="1" applyFont="1" applyBorder="1" applyProtection="1">
      <protection locked="0"/>
    </xf>
    <xf numFmtId="0" fontId="10" fillId="0" borderId="5" xfId="0" applyFont="1" applyBorder="1" applyProtection="1">
      <protection locked="0"/>
    </xf>
    <xf numFmtId="0" fontId="3" fillId="3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</cellXfs>
  <cellStyles count="18">
    <cellStyle name="Euro" xfId="1" xr:uid="{00000000-0005-0000-0000-000000000000}"/>
    <cellStyle name="Millares 2" xfId="2" xr:uid="{00000000-0005-0000-0000-000002000000}"/>
    <cellStyle name="Millares 2 2" xfId="3" xr:uid="{00000000-0005-0000-0000-000003000000}"/>
    <cellStyle name="Millares 2 3" xfId="4" xr:uid="{00000000-0005-0000-0000-000004000000}"/>
    <cellStyle name="Millares 3" xfId="5" xr:uid="{00000000-0005-0000-0000-000005000000}"/>
    <cellStyle name="Moneda 2" xfId="6" xr:uid="{00000000-0005-0000-0000-000006000000}"/>
    <cellStyle name="Normal" xfId="0" builtinId="0"/>
    <cellStyle name="Normal 2" xfId="7" xr:uid="{00000000-0005-0000-0000-000008000000}"/>
    <cellStyle name="Normal 2 2" xfId="8" xr:uid="{00000000-0005-0000-0000-000009000000}"/>
    <cellStyle name="Normal 3" xfId="9" xr:uid="{00000000-0005-0000-0000-00000A000000}"/>
    <cellStyle name="Normal 4" xfId="10" xr:uid="{00000000-0005-0000-0000-00000B000000}"/>
    <cellStyle name="Normal 4 2" xfId="11" xr:uid="{00000000-0005-0000-0000-00000C000000}"/>
    <cellStyle name="Normal 5" xfId="12" xr:uid="{00000000-0005-0000-0000-00000D000000}"/>
    <cellStyle name="Normal 5 2" xfId="13" xr:uid="{00000000-0005-0000-0000-00000E000000}"/>
    <cellStyle name="Normal 6" xfId="14" xr:uid="{00000000-0005-0000-0000-00000F000000}"/>
    <cellStyle name="Normal 6 2" xfId="15" xr:uid="{00000000-0005-0000-0000-000010000000}"/>
    <cellStyle name="Normal_141008Reportes Cuadros Institucionales-sectorialesADV" xfId="16" xr:uid="{00000000-0005-0000-0000-000011000000}"/>
    <cellStyle name="Porcentaje" xfId="17" builtinId="5"/>
  </cellStyles>
  <dxfs count="0"/>
  <tableStyles count="0" defaultTableStyle="TableStyleMedium2" defaultPivotStyle="PivotStyleLight16"/>
  <colors>
    <mruColors>
      <color rgb="FFFF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34"/>
  <sheetViews>
    <sheetView tabSelected="1" topLeftCell="D1" workbookViewId="0">
      <selection activeCell="F4" sqref="F4"/>
    </sheetView>
  </sheetViews>
  <sheetFormatPr baseColWidth="10" defaultColWidth="12" defaultRowHeight="10" x14ac:dyDescent="0.2"/>
  <cols>
    <col min="1" max="1" width="22.33203125" customWidth="1"/>
    <col min="2" max="2" width="17" style="1" customWidth="1"/>
    <col min="3" max="3" width="37" style="1" bestFit="1" customWidth="1"/>
    <col min="4" max="4" width="37" style="1" customWidth="1"/>
    <col min="5" max="5" width="21.44140625" style="1" customWidth="1"/>
    <col min="6" max="12" width="17" style="1" customWidth="1"/>
    <col min="13" max="13" width="44.109375" style="1" customWidth="1"/>
    <col min="14" max="14" width="44" style="1" customWidth="1"/>
    <col min="15" max="15" width="14.109375" style="1" customWidth="1"/>
    <col min="16" max="17" width="42.6640625" style="1" customWidth="1"/>
    <col min="18" max="21" width="12" style="1"/>
    <col min="22" max="22" width="13" style="1" bestFit="1" customWidth="1"/>
    <col min="23" max="23" width="14.44140625" customWidth="1"/>
  </cols>
  <sheetData>
    <row r="1" spans="1:23" ht="60" customHeight="1" x14ac:dyDescent="0.2">
      <c r="A1" s="6" t="s">
        <v>106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8"/>
    </row>
    <row r="2" spans="1:23" ht="28.5" customHeight="1" x14ac:dyDescent="0.2">
      <c r="A2" s="34" t="s">
        <v>0</v>
      </c>
      <c r="B2" s="35"/>
      <c r="C2" s="35"/>
      <c r="D2" s="35"/>
      <c r="E2" s="36"/>
      <c r="F2" s="10" t="s">
        <v>1</v>
      </c>
      <c r="G2" s="10"/>
      <c r="H2" s="10"/>
      <c r="I2" s="10"/>
      <c r="J2" s="10"/>
      <c r="K2" s="5" t="s">
        <v>2</v>
      </c>
      <c r="L2" s="5"/>
      <c r="M2" s="5"/>
      <c r="N2" s="37" t="s">
        <v>3</v>
      </c>
      <c r="O2" s="38"/>
      <c r="P2" s="38"/>
      <c r="Q2" s="38"/>
      <c r="R2" s="38"/>
      <c r="S2" s="38"/>
      <c r="T2" s="39"/>
      <c r="U2" s="9" t="s">
        <v>4</v>
      </c>
      <c r="V2" s="9"/>
      <c r="W2" s="9"/>
    </row>
    <row r="3" spans="1:23" ht="54.75" customHeight="1" x14ac:dyDescent="0.2">
      <c r="A3" s="11" t="s">
        <v>5</v>
      </c>
      <c r="B3" s="11" t="s">
        <v>6</v>
      </c>
      <c r="C3" s="11" t="s">
        <v>7</v>
      </c>
      <c r="D3" s="11" t="s">
        <v>8</v>
      </c>
      <c r="E3" s="11" t="s">
        <v>9</v>
      </c>
      <c r="F3" s="12" t="s">
        <v>24</v>
      </c>
      <c r="G3" s="12" t="s">
        <v>10</v>
      </c>
      <c r="H3" s="12" t="s">
        <v>25</v>
      </c>
      <c r="I3" s="13" t="s">
        <v>26</v>
      </c>
      <c r="J3" s="13" t="s">
        <v>27</v>
      </c>
      <c r="K3" s="14" t="s">
        <v>11</v>
      </c>
      <c r="L3" s="14" t="s">
        <v>12</v>
      </c>
      <c r="M3" s="14" t="s">
        <v>13</v>
      </c>
      <c r="N3" s="15" t="s">
        <v>14</v>
      </c>
      <c r="O3" s="15" t="s">
        <v>15</v>
      </c>
      <c r="P3" s="15" t="s">
        <v>16</v>
      </c>
      <c r="Q3" s="15" t="s">
        <v>17</v>
      </c>
      <c r="R3" s="15" t="s">
        <v>18</v>
      </c>
      <c r="S3" s="15" t="s">
        <v>19</v>
      </c>
      <c r="T3" s="15" t="s">
        <v>20</v>
      </c>
      <c r="U3" s="16" t="s">
        <v>21</v>
      </c>
      <c r="V3" s="17" t="s">
        <v>22</v>
      </c>
      <c r="W3" s="17" t="s">
        <v>23</v>
      </c>
    </row>
    <row r="4" spans="1:23" ht="46" x14ac:dyDescent="0.25">
      <c r="A4" s="18" t="s">
        <v>28</v>
      </c>
      <c r="B4" s="19" t="s">
        <v>29</v>
      </c>
      <c r="C4" s="20" t="s">
        <v>30</v>
      </c>
      <c r="D4" s="21" t="s">
        <v>31</v>
      </c>
      <c r="E4" s="18" t="s">
        <v>32</v>
      </c>
      <c r="F4" s="22"/>
      <c r="G4" s="22"/>
      <c r="H4" s="22"/>
      <c r="I4" s="22"/>
      <c r="J4" s="22"/>
      <c r="K4" s="21" t="s">
        <v>33</v>
      </c>
      <c r="L4" s="21" t="s">
        <v>34</v>
      </c>
      <c r="M4" s="23" t="s">
        <v>35</v>
      </c>
      <c r="N4" s="23" t="s">
        <v>36</v>
      </c>
      <c r="O4" s="21" t="s">
        <v>34</v>
      </c>
      <c r="P4" s="24" t="s">
        <v>37</v>
      </c>
      <c r="Q4" s="23" t="s">
        <v>38</v>
      </c>
      <c r="R4" s="32">
        <v>0.57730000000000004</v>
      </c>
      <c r="S4" s="32">
        <v>0.57730000000000004</v>
      </c>
      <c r="T4" s="27">
        <f>+U4/V4</f>
        <v>0.57416495171758741</v>
      </c>
      <c r="U4" s="33">
        <v>3627</v>
      </c>
      <c r="V4" s="33">
        <v>6317</v>
      </c>
      <c r="W4" s="28" t="s">
        <v>39</v>
      </c>
    </row>
    <row r="5" spans="1:23" ht="34.5" x14ac:dyDescent="0.25">
      <c r="A5" s="18" t="s">
        <v>28</v>
      </c>
      <c r="B5" s="19" t="s">
        <v>29</v>
      </c>
      <c r="C5" s="20" t="s">
        <v>30</v>
      </c>
      <c r="D5" s="21" t="s">
        <v>31</v>
      </c>
      <c r="E5" s="18" t="s">
        <v>32</v>
      </c>
      <c r="F5" s="22">
        <v>0</v>
      </c>
      <c r="G5" s="22">
        <v>1202255</v>
      </c>
      <c r="H5" s="22">
        <v>522718</v>
      </c>
      <c r="I5" s="22">
        <v>459987</v>
      </c>
      <c r="J5" s="22">
        <v>459987</v>
      </c>
      <c r="K5" s="21" t="s">
        <v>33</v>
      </c>
      <c r="L5" s="21" t="s">
        <v>40</v>
      </c>
      <c r="M5" s="23" t="s">
        <v>41</v>
      </c>
      <c r="N5" s="23" t="s">
        <v>42</v>
      </c>
      <c r="O5" s="21" t="s">
        <v>40</v>
      </c>
      <c r="P5" s="24" t="s">
        <v>43</v>
      </c>
      <c r="Q5" s="23" t="s">
        <v>44</v>
      </c>
      <c r="R5" s="32">
        <v>0.6</v>
      </c>
      <c r="S5" s="32">
        <v>0.6</v>
      </c>
      <c r="T5" s="27">
        <f t="shared" ref="T5:T19" si="0">+U5/V5</f>
        <v>0.6</v>
      </c>
      <c r="U5" s="33">
        <v>45</v>
      </c>
      <c r="V5" s="33">
        <v>75</v>
      </c>
      <c r="W5" s="29" t="s">
        <v>45</v>
      </c>
    </row>
    <row r="6" spans="1:23" ht="57.5" x14ac:dyDescent="0.25">
      <c r="A6" s="18" t="s">
        <v>28</v>
      </c>
      <c r="B6" s="19" t="s">
        <v>29</v>
      </c>
      <c r="C6" s="20" t="s">
        <v>30</v>
      </c>
      <c r="D6" s="21" t="s">
        <v>31</v>
      </c>
      <c r="E6" s="18" t="s">
        <v>32</v>
      </c>
      <c r="F6" s="22"/>
      <c r="G6" s="22"/>
      <c r="H6" s="22"/>
      <c r="I6" s="22"/>
      <c r="J6" s="22"/>
      <c r="K6" s="21" t="s">
        <v>33</v>
      </c>
      <c r="L6" s="21" t="s">
        <v>34</v>
      </c>
      <c r="M6" s="23" t="s">
        <v>46</v>
      </c>
      <c r="N6" s="23" t="s">
        <v>47</v>
      </c>
      <c r="O6" s="21" t="s">
        <v>34</v>
      </c>
      <c r="P6" s="24" t="s">
        <v>48</v>
      </c>
      <c r="Q6" s="23" t="s">
        <v>49</v>
      </c>
      <c r="R6" s="32">
        <v>0.69589999999999996</v>
      </c>
      <c r="S6" s="32">
        <v>0.71719999999999995</v>
      </c>
      <c r="T6" s="27">
        <f t="shared" si="0"/>
        <v>0.76453239870063261</v>
      </c>
      <c r="U6" s="33">
        <v>17887</v>
      </c>
      <c r="V6" s="33">
        <v>23396</v>
      </c>
      <c r="W6" s="28" t="s">
        <v>39</v>
      </c>
    </row>
    <row r="7" spans="1:23" ht="46" x14ac:dyDescent="0.25">
      <c r="A7" s="18" t="s">
        <v>28</v>
      </c>
      <c r="B7" s="19" t="s">
        <v>29</v>
      </c>
      <c r="C7" s="20" t="s">
        <v>30</v>
      </c>
      <c r="D7" s="21" t="s">
        <v>31</v>
      </c>
      <c r="E7" s="18" t="s">
        <v>32</v>
      </c>
      <c r="F7" s="22">
        <v>0</v>
      </c>
      <c r="G7" s="22">
        <v>4103714</v>
      </c>
      <c r="H7" s="22">
        <v>1624336</v>
      </c>
      <c r="I7" s="22">
        <v>1544224</v>
      </c>
      <c r="J7" s="22">
        <v>1544224</v>
      </c>
      <c r="K7" s="21" t="s">
        <v>33</v>
      </c>
      <c r="L7" s="21" t="s">
        <v>40</v>
      </c>
      <c r="M7" s="23" t="s">
        <v>50</v>
      </c>
      <c r="N7" s="23" t="s">
        <v>51</v>
      </c>
      <c r="O7" s="21" t="s">
        <v>40</v>
      </c>
      <c r="P7" s="24" t="s">
        <v>52</v>
      </c>
      <c r="Q7" s="23" t="s">
        <v>53</v>
      </c>
      <c r="R7" s="32">
        <v>0.69640000000000002</v>
      </c>
      <c r="S7" s="32">
        <v>0.68969999999999998</v>
      </c>
      <c r="T7" s="27">
        <f t="shared" si="0"/>
        <v>0.68965517241379315</v>
      </c>
      <c r="U7" s="33">
        <v>40</v>
      </c>
      <c r="V7" s="33">
        <v>58</v>
      </c>
      <c r="W7" s="29" t="s">
        <v>45</v>
      </c>
    </row>
    <row r="8" spans="1:23" ht="69" x14ac:dyDescent="0.25">
      <c r="A8" s="18" t="s">
        <v>28</v>
      </c>
      <c r="B8" s="19" t="s">
        <v>29</v>
      </c>
      <c r="C8" s="20" t="s">
        <v>54</v>
      </c>
      <c r="D8" s="21" t="s">
        <v>31</v>
      </c>
      <c r="E8" s="18" t="s">
        <v>32</v>
      </c>
      <c r="F8" s="22"/>
      <c r="G8" s="22"/>
      <c r="H8" s="22"/>
      <c r="I8" s="22"/>
      <c r="J8" s="22"/>
      <c r="K8" s="21" t="s">
        <v>33</v>
      </c>
      <c r="L8" s="21" t="s">
        <v>34</v>
      </c>
      <c r="M8" s="23" t="s">
        <v>55</v>
      </c>
      <c r="N8" s="23" t="s">
        <v>56</v>
      </c>
      <c r="O8" s="21" t="s">
        <v>34</v>
      </c>
      <c r="P8" s="24" t="s">
        <v>57</v>
      </c>
      <c r="Q8" s="23" t="s">
        <v>58</v>
      </c>
      <c r="R8" s="32">
        <v>0.76659999999999995</v>
      </c>
      <c r="S8" s="32">
        <v>0.77659999999999996</v>
      </c>
      <c r="T8" s="27">
        <f t="shared" si="0"/>
        <v>0.79315772034459908</v>
      </c>
      <c r="U8" s="33">
        <v>28725</v>
      </c>
      <c r="V8" s="33">
        <v>36216</v>
      </c>
      <c r="W8" s="28" t="s">
        <v>39</v>
      </c>
    </row>
    <row r="9" spans="1:23" ht="69" x14ac:dyDescent="0.25">
      <c r="A9" s="18" t="s">
        <v>28</v>
      </c>
      <c r="B9" s="19" t="s">
        <v>29</v>
      </c>
      <c r="C9" s="20" t="s">
        <v>54</v>
      </c>
      <c r="D9" s="21" t="s">
        <v>31</v>
      </c>
      <c r="E9" s="18" t="s">
        <v>32</v>
      </c>
      <c r="F9" s="22">
        <v>0</v>
      </c>
      <c r="G9" s="22">
        <v>1845818</v>
      </c>
      <c r="H9" s="22">
        <v>1034650</v>
      </c>
      <c r="I9" s="22">
        <v>873078</v>
      </c>
      <c r="J9" s="22">
        <v>873078</v>
      </c>
      <c r="K9" s="21" t="s">
        <v>33</v>
      </c>
      <c r="L9" s="21" t="s">
        <v>40</v>
      </c>
      <c r="M9" s="23" t="s">
        <v>59</v>
      </c>
      <c r="N9" s="23" t="s">
        <v>60</v>
      </c>
      <c r="O9" s="21" t="s">
        <v>40</v>
      </c>
      <c r="P9" s="24" t="s">
        <v>61</v>
      </c>
      <c r="Q9" s="23" t="s">
        <v>62</v>
      </c>
      <c r="R9" s="32">
        <v>0.89329999999999998</v>
      </c>
      <c r="S9" s="32">
        <v>0.89670000000000005</v>
      </c>
      <c r="T9" s="27">
        <f t="shared" si="0"/>
        <v>0.88778877887788776</v>
      </c>
      <c r="U9" s="33">
        <v>269</v>
      </c>
      <c r="V9" s="33">
        <v>303</v>
      </c>
      <c r="W9" s="29" t="s">
        <v>45</v>
      </c>
    </row>
    <row r="10" spans="1:23" ht="57.5" x14ac:dyDescent="0.25">
      <c r="A10" s="18" t="s">
        <v>28</v>
      </c>
      <c r="B10" s="19" t="s">
        <v>29</v>
      </c>
      <c r="C10" s="20" t="s">
        <v>54</v>
      </c>
      <c r="D10" s="21" t="s">
        <v>31</v>
      </c>
      <c r="E10" s="18" t="s">
        <v>32</v>
      </c>
      <c r="F10" s="22"/>
      <c r="G10" s="22"/>
      <c r="H10" s="22"/>
      <c r="I10" s="22"/>
      <c r="J10" s="22"/>
      <c r="K10" s="21" t="s">
        <v>33</v>
      </c>
      <c r="L10" s="21" t="s">
        <v>34</v>
      </c>
      <c r="M10" s="23" t="s">
        <v>63</v>
      </c>
      <c r="N10" s="23" t="s">
        <v>64</v>
      </c>
      <c r="O10" s="21" t="s">
        <v>34</v>
      </c>
      <c r="P10" s="21" t="s">
        <v>65</v>
      </c>
      <c r="Q10" s="23" t="s">
        <v>66</v>
      </c>
      <c r="R10" s="32">
        <v>0.94689999999999996</v>
      </c>
      <c r="S10" s="32">
        <v>0.96450000000000002</v>
      </c>
      <c r="T10" s="27">
        <f t="shared" si="0"/>
        <v>0.96445111853369636</v>
      </c>
      <c r="U10" s="33">
        <v>206163</v>
      </c>
      <c r="V10" s="33">
        <v>213762</v>
      </c>
      <c r="W10" s="28" t="s">
        <v>39</v>
      </c>
    </row>
    <row r="11" spans="1:23" ht="46" x14ac:dyDescent="0.25">
      <c r="A11" s="18" t="s">
        <v>28</v>
      </c>
      <c r="B11" s="19" t="s">
        <v>29</v>
      </c>
      <c r="C11" s="20" t="s">
        <v>54</v>
      </c>
      <c r="D11" s="21" t="s">
        <v>31</v>
      </c>
      <c r="E11" s="18" t="s">
        <v>32</v>
      </c>
      <c r="F11" s="22">
        <v>15598080</v>
      </c>
      <c r="G11" s="22">
        <v>24640846</v>
      </c>
      <c r="H11" s="22">
        <v>21220768</v>
      </c>
      <c r="I11" s="22">
        <v>21101085</v>
      </c>
      <c r="J11" s="22">
        <v>21101085</v>
      </c>
      <c r="K11" s="21" t="s">
        <v>33</v>
      </c>
      <c r="L11" s="21" t="s">
        <v>40</v>
      </c>
      <c r="M11" s="23" t="s">
        <v>67</v>
      </c>
      <c r="N11" s="23" t="s">
        <v>68</v>
      </c>
      <c r="O11" s="21" t="s">
        <v>40</v>
      </c>
      <c r="P11" s="21" t="s">
        <v>69</v>
      </c>
      <c r="Q11" s="23" t="s">
        <v>70</v>
      </c>
      <c r="R11" s="32">
        <v>0.74650000000000005</v>
      </c>
      <c r="S11" s="32">
        <v>0.74650000000000005</v>
      </c>
      <c r="T11" s="27">
        <f t="shared" si="0"/>
        <v>0.73271889400921664</v>
      </c>
      <c r="U11" s="33">
        <v>159</v>
      </c>
      <c r="V11" s="33">
        <v>217</v>
      </c>
      <c r="W11" s="29" t="s">
        <v>45</v>
      </c>
    </row>
    <row r="12" spans="1:23" ht="46" x14ac:dyDescent="0.25">
      <c r="A12" s="18" t="s">
        <v>28</v>
      </c>
      <c r="B12" s="19" t="s">
        <v>29</v>
      </c>
      <c r="C12" s="20" t="s">
        <v>71</v>
      </c>
      <c r="D12" s="21" t="s">
        <v>31</v>
      </c>
      <c r="E12" s="18" t="s">
        <v>32</v>
      </c>
      <c r="F12" s="25"/>
      <c r="G12" s="25"/>
      <c r="H12" s="25"/>
      <c r="I12" s="25"/>
      <c r="J12" s="25"/>
      <c r="K12" s="21" t="s">
        <v>33</v>
      </c>
      <c r="L12" s="21" t="s">
        <v>34</v>
      </c>
      <c r="M12" s="23" t="s">
        <v>72</v>
      </c>
      <c r="N12" s="23" t="s">
        <v>73</v>
      </c>
      <c r="O12" s="21" t="s">
        <v>34</v>
      </c>
      <c r="P12" s="21" t="s">
        <v>74</v>
      </c>
      <c r="Q12" s="23" t="s">
        <v>75</v>
      </c>
      <c r="R12" s="32">
        <v>0.95</v>
      </c>
      <c r="S12" s="32">
        <v>0.95</v>
      </c>
      <c r="T12" s="27">
        <f t="shared" si="0"/>
        <v>1</v>
      </c>
      <c r="U12" s="32">
        <v>0.95</v>
      </c>
      <c r="V12" s="32">
        <v>0.95</v>
      </c>
      <c r="W12" s="30" t="s">
        <v>76</v>
      </c>
    </row>
    <row r="13" spans="1:23" ht="46" x14ac:dyDescent="0.25">
      <c r="A13" s="18" t="s">
        <v>28</v>
      </c>
      <c r="B13" s="19" t="s">
        <v>29</v>
      </c>
      <c r="C13" s="20" t="s">
        <v>71</v>
      </c>
      <c r="D13" s="21" t="s">
        <v>31</v>
      </c>
      <c r="E13" s="18" t="s">
        <v>32</v>
      </c>
      <c r="F13" s="26">
        <v>0</v>
      </c>
      <c r="G13" s="26">
        <v>10285783.189999999</v>
      </c>
      <c r="H13" s="26">
        <v>7981273.5599999996</v>
      </c>
      <c r="I13" s="26">
        <v>7981273.5599999996</v>
      </c>
      <c r="J13" s="26">
        <v>7981273.5599999996</v>
      </c>
      <c r="K13" s="21" t="s">
        <v>33</v>
      </c>
      <c r="L13" s="21" t="s">
        <v>40</v>
      </c>
      <c r="M13" s="23" t="s">
        <v>77</v>
      </c>
      <c r="N13" s="23" t="s">
        <v>78</v>
      </c>
      <c r="O13" s="21" t="s">
        <v>79</v>
      </c>
      <c r="P13" s="21" t="s">
        <v>80</v>
      </c>
      <c r="Q13" s="23" t="s">
        <v>81</v>
      </c>
      <c r="R13" s="32">
        <v>1</v>
      </c>
      <c r="S13" s="32">
        <v>1</v>
      </c>
      <c r="T13" s="27">
        <f t="shared" si="0"/>
        <v>1</v>
      </c>
      <c r="U13" s="32">
        <v>0.95</v>
      </c>
      <c r="V13" s="32">
        <v>0.95</v>
      </c>
      <c r="W13" s="30" t="s">
        <v>76</v>
      </c>
    </row>
    <row r="14" spans="1:23" ht="57.5" x14ac:dyDescent="0.25">
      <c r="A14" s="18" t="s">
        <v>28</v>
      </c>
      <c r="B14" s="19" t="s">
        <v>29</v>
      </c>
      <c r="C14" s="20" t="s">
        <v>82</v>
      </c>
      <c r="D14" s="21" t="s">
        <v>31</v>
      </c>
      <c r="E14" s="18" t="s">
        <v>32</v>
      </c>
      <c r="F14" s="22"/>
      <c r="G14" s="22"/>
      <c r="H14" s="22"/>
      <c r="I14" s="22"/>
      <c r="J14" s="22"/>
      <c r="K14" s="21" t="s">
        <v>33</v>
      </c>
      <c r="L14" s="21" t="s">
        <v>34</v>
      </c>
      <c r="M14" s="23" t="s">
        <v>83</v>
      </c>
      <c r="N14" s="23" t="s">
        <v>84</v>
      </c>
      <c r="O14" s="21" t="s">
        <v>34</v>
      </c>
      <c r="P14" s="21" t="s">
        <v>85</v>
      </c>
      <c r="Q14" s="23" t="s">
        <v>86</v>
      </c>
      <c r="R14" s="32">
        <v>0.72729999999999995</v>
      </c>
      <c r="S14" s="32">
        <v>0.72729999999999995</v>
      </c>
      <c r="T14" s="27">
        <f t="shared" si="0"/>
        <v>0.59090909090909094</v>
      </c>
      <c r="U14" s="33">
        <v>13</v>
      </c>
      <c r="V14" s="33">
        <v>22</v>
      </c>
      <c r="W14" s="29" t="s">
        <v>45</v>
      </c>
    </row>
    <row r="15" spans="1:23" ht="34.5" x14ac:dyDescent="0.25">
      <c r="A15" s="18" t="s">
        <v>28</v>
      </c>
      <c r="B15" s="19" t="s">
        <v>29</v>
      </c>
      <c r="C15" s="20" t="s">
        <v>82</v>
      </c>
      <c r="D15" s="21" t="s">
        <v>31</v>
      </c>
      <c r="E15" s="18" t="s">
        <v>32</v>
      </c>
      <c r="F15" s="22">
        <v>0</v>
      </c>
      <c r="G15" s="22">
        <v>1986054</v>
      </c>
      <c r="H15" s="22">
        <v>1081501</v>
      </c>
      <c r="I15" s="22">
        <v>551273</v>
      </c>
      <c r="J15" s="22">
        <v>551273</v>
      </c>
      <c r="K15" s="21" t="s">
        <v>33</v>
      </c>
      <c r="L15" s="21" t="s">
        <v>87</v>
      </c>
      <c r="M15" s="23" t="s">
        <v>88</v>
      </c>
      <c r="N15" s="23" t="s">
        <v>89</v>
      </c>
      <c r="O15" s="21" t="s">
        <v>87</v>
      </c>
      <c r="P15" s="21" t="s">
        <v>90</v>
      </c>
      <c r="Q15" s="23" t="s">
        <v>91</v>
      </c>
      <c r="R15" s="32">
        <v>0.25</v>
      </c>
      <c r="S15" s="32">
        <v>0.25</v>
      </c>
      <c r="T15" s="27">
        <f t="shared" si="0"/>
        <v>0.25</v>
      </c>
      <c r="U15" s="32">
        <v>0.25</v>
      </c>
      <c r="V15" s="32">
        <v>1</v>
      </c>
      <c r="W15" s="29" t="s">
        <v>76</v>
      </c>
    </row>
    <row r="16" spans="1:23" ht="34.5" x14ac:dyDescent="0.25">
      <c r="A16" s="18" t="s">
        <v>28</v>
      </c>
      <c r="B16" s="19" t="s">
        <v>29</v>
      </c>
      <c r="C16" s="20" t="s">
        <v>82</v>
      </c>
      <c r="D16" s="21" t="s">
        <v>31</v>
      </c>
      <c r="E16" s="18" t="s">
        <v>32</v>
      </c>
      <c r="F16" s="22">
        <v>0</v>
      </c>
      <c r="G16" s="22">
        <v>3839321</v>
      </c>
      <c r="H16" s="22">
        <v>2263480</v>
      </c>
      <c r="I16" s="22">
        <v>2187729</v>
      </c>
      <c r="J16" s="22">
        <v>2187729</v>
      </c>
      <c r="K16" s="21" t="s">
        <v>33</v>
      </c>
      <c r="L16" s="21" t="s">
        <v>79</v>
      </c>
      <c r="M16" s="23" t="s">
        <v>92</v>
      </c>
      <c r="N16" s="23" t="s">
        <v>93</v>
      </c>
      <c r="O16" s="21" t="s">
        <v>79</v>
      </c>
      <c r="P16" s="21" t="s">
        <v>94</v>
      </c>
      <c r="Q16" s="23" t="s">
        <v>91</v>
      </c>
      <c r="R16" s="32">
        <v>1</v>
      </c>
      <c r="S16" s="32">
        <v>1</v>
      </c>
      <c r="T16" s="27">
        <f t="shared" si="0"/>
        <v>0.78580000000000005</v>
      </c>
      <c r="U16" s="32">
        <v>0.78580000000000005</v>
      </c>
      <c r="V16" s="32">
        <v>1</v>
      </c>
      <c r="W16" s="29" t="s">
        <v>76</v>
      </c>
    </row>
    <row r="17" spans="1:23" ht="57.5" x14ac:dyDescent="0.25">
      <c r="A17" s="18" t="s">
        <v>28</v>
      </c>
      <c r="B17" s="19" t="s">
        <v>29</v>
      </c>
      <c r="C17" s="20" t="s">
        <v>82</v>
      </c>
      <c r="D17" s="21" t="s">
        <v>31</v>
      </c>
      <c r="E17" s="18" t="s">
        <v>32</v>
      </c>
      <c r="F17" s="22"/>
      <c r="G17" s="22"/>
      <c r="H17" s="22"/>
      <c r="I17" s="22"/>
      <c r="J17" s="22"/>
      <c r="K17" s="21" t="s">
        <v>33</v>
      </c>
      <c r="L17" s="21" t="s">
        <v>34</v>
      </c>
      <c r="M17" s="23" t="s">
        <v>95</v>
      </c>
      <c r="N17" s="23" t="s">
        <v>95</v>
      </c>
      <c r="O17" s="21" t="s">
        <v>34</v>
      </c>
      <c r="P17" s="21" t="s">
        <v>96</v>
      </c>
      <c r="Q17" s="23" t="s">
        <v>97</v>
      </c>
      <c r="R17" s="32">
        <v>0.73</v>
      </c>
      <c r="S17" s="32">
        <v>0.74250000000000005</v>
      </c>
      <c r="T17" s="27">
        <f t="shared" si="0"/>
        <v>0.7381974248927039</v>
      </c>
      <c r="U17" s="33">
        <v>172</v>
      </c>
      <c r="V17" s="33">
        <v>233</v>
      </c>
      <c r="W17" s="28" t="s">
        <v>45</v>
      </c>
    </row>
    <row r="18" spans="1:23" ht="34.5" x14ac:dyDescent="0.25">
      <c r="A18" s="18" t="s">
        <v>28</v>
      </c>
      <c r="B18" s="19" t="s">
        <v>29</v>
      </c>
      <c r="C18" s="20" t="s">
        <v>82</v>
      </c>
      <c r="D18" s="21" t="s">
        <v>31</v>
      </c>
      <c r="E18" s="18" t="s">
        <v>32</v>
      </c>
      <c r="F18" s="22">
        <v>2110764</v>
      </c>
      <c r="G18" s="22">
        <v>2114183</v>
      </c>
      <c r="H18" s="22">
        <v>1369043</v>
      </c>
      <c r="I18" s="22">
        <v>1275377</v>
      </c>
      <c r="J18" s="22">
        <v>1275377</v>
      </c>
      <c r="K18" s="21" t="s">
        <v>33</v>
      </c>
      <c r="L18" s="21" t="s">
        <v>87</v>
      </c>
      <c r="M18" s="23" t="s">
        <v>98</v>
      </c>
      <c r="N18" s="23" t="s">
        <v>99</v>
      </c>
      <c r="O18" s="23" t="s">
        <v>87</v>
      </c>
      <c r="P18" s="23" t="s">
        <v>100</v>
      </c>
      <c r="Q18" s="23" t="s">
        <v>101</v>
      </c>
      <c r="R18" s="32">
        <v>0.69620000000000004</v>
      </c>
      <c r="S18" s="32">
        <v>0.74019999999999997</v>
      </c>
      <c r="T18" s="27">
        <f t="shared" si="0"/>
        <v>0.74019999999999997</v>
      </c>
      <c r="U18" s="32">
        <v>0.74019999999999997</v>
      </c>
      <c r="V18" s="32">
        <v>1</v>
      </c>
      <c r="W18" s="31" t="s">
        <v>76</v>
      </c>
    </row>
    <row r="19" spans="1:23" ht="46" x14ac:dyDescent="0.25">
      <c r="A19" s="18" t="s">
        <v>28</v>
      </c>
      <c r="B19" s="19" t="s">
        <v>29</v>
      </c>
      <c r="C19" s="20" t="s">
        <v>82</v>
      </c>
      <c r="D19" s="21" t="s">
        <v>31</v>
      </c>
      <c r="E19" s="18" t="s">
        <v>32</v>
      </c>
      <c r="F19" s="22">
        <v>143562</v>
      </c>
      <c r="G19" s="22">
        <v>875169</v>
      </c>
      <c r="H19" s="22">
        <v>418393</v>
      </c>
      <c r="I19" s="22">
        <v>412593</v>
      </c>
      <c r="J19" s="22">
        <v>412593</v>
      </c>
      <c r="K19" s="21" t="s">
        <v>33</v>
      </c>
      <c r="L19" s="21" t="s">
        <v>79</v>
      </c>
      <c r="M19" s="23" t="s">
        <v>102</v>
      </c>
      <c r="N19" s="23" t="s">
        <v>103</v>
      </c>
      <c r="O19" s="23" t="s">
        <v>79</v>
      </c>
      <c r="P19" s="23" t="s">
        <v>104</v>
      </c>
      <c r="Q19" s="23" t="s">
        <v>105</v>
      </c>
      <c r="R19" s="32">
        <v>0.83330000000000004</v>
      </c>
      <c r="S19" s="32">
        <v>0.86670000000000003</v>
      </c>
      <c r="T19" s="27">
        <f t="shared" si="0"/>
        <v>0.86670000000000003</v>
      </c>
      <c r="U19" s="32">
        <v>0.86670000000000003</v>
      </c>
      <c r="V19" s="32">
        <v>1</v>
      </c>
      <c r="W19" s="31" t="s">
        <v>76</v>
      </c>
    </row>
    <row r="20" spans="1:23" x14ac:dyDescent="0.2">
      <c r="A20" s="3"/>
      <c r="B20" s="4"/>
      <c r="C20" s="3"/>
      <c r="D20" s="3"/>
      <c r="E20" s="4"/>
      <c r="F20" s="4"/>
      <c r="G20" s="4"/>
      <c r="H20" s="4"/>
      <c r="I20" s="4"/>
      <c r="J20" s="4"/>
      <c r="K20"/>
      <c r="L20"/>
      <c r="M20"/>
      <c r="N20"/>
      <c r="O20"/>
      <c r="P20" s="2"/>
      <c r="Q20" s="2"/>
    </row>
    <row r="21" spans="1:23" x14ac:dyDescent="0.2">
      <c r="A21" s="3"/>
      <c r="B21" s="4"/>
      <c r="C21" s="3"/>
      <c r="D21" s="3"/>
      <c r="E21" s="4"/>
      <c r="F21" s="4"/>
      <c r="G21" s="4"/>
      <c r="H21" s="4"/>
      <c r="I21" s="4"/>
      <c r="J21" s="4"/>
      <c r="K21"/>
      <c r="L21"/>
      <c r="M21"/>
      <c r="N21"/>
      <c r="O21"/>
      <c r="P21" s="2"/>
      <c r="Q21" s="2"/>
    </row>
    <row r="22" spans="1:23" x14ac:dyDescent="0.2">
      <c r="A22" s="3"/>
      <c r="B22" s="4"/>
      <c r="C22" s="3"/>
      <c r="D22" s="3"/>
      <c r="E22" s="4"/>
      <c r="F22" s="4"/>
      <c r="G22" s="4"/>
      <c r="H22" s="4"/>
      <c r="I22" s="4"/>
      <c r="J22" s="4"/>
      <c r="K22" s="4"/>
      <c r="L22" s="4"/>
    </row>
    <row r="23" spans="1:23" x14ac:dyDescent="0.2">
      <c r="A23" s="3"/>
      <c r="B23" s="4"/>
      <c r="C23" s="3"/>
      <c r="D23" s="3"/>
      <c r="E23" s="4"/>
      <c r="F23" s="4"/>
      <c r="G23" s="4"/>
      <c r="H23" s="4"/>
      <c r="I23" s="4"/>
      <c r="J23" s="4"/>
      <c r="K23" s="4"/>
      <c r="L23" s="4"/>
    </row>
    <row r="24" spans="1:23" x14ac:dyDescent="0.2">
      <c r="A24" s="3"/>
      <c r="B24" s="4"/>
      <c r="C24" s="3"/>
      <c r="D24" s="3"/>
      <c r="E24" s="4"/>
      <c r="F24" s="4"/>
      <c r="G24" s="4"/>
      <c r="H24" s="4"/>
      <c r="I24" s="4"/>
      <c r="J24" s="4"/>
      <c r="K24" s="4"/>
      <c r="L24" s="4"/>
    </row>
    <row r="25" spans="1:23" x14ac:dyDescent="0.2">
      <c r="A25" s="3"/>
      <c r="B25" s="4"/>
      <c r="C25" s="3"/>
      <c r="D25" s="3"/>
      <c r="E25" s="4"/>
      <c r="F25" s="4"/>
      <c r="G25" s="4"/>
      <c r="H25" s="4"/>
      <c r="I25" s="4"/>
      <c r="J25" s="4"/>
      <c r="K25" s="4"/>
      <c r="L25" s="4"/>
    </row>
    <row r="26" spans="1:23" x14ac:dyDescent="0.2">
      <c r="C26"/>
      <c r="D26"/>
    </row>
    <row r="27" spans="1:23" x14ac:dyDescent="0.2">
      <c r="C27"/>
      <c r="D27"/>
    </row>
    <row r="28" spans="1:23" x14ac:dyDescent="0.2">
      <c r="C28"/>
      <c r="D28"/>
    </row>
    <row r="29" spans="1:23" x14ac:dyDescent="0.2">
      <c r="C29"/>
      <c r="D29"/>
    </row>
    <row r="30" spans="1:23" x14ac:dyDescent="0.2">
      <c r="C30"/>
      <c r="D30"/>
    </row>
    <row r="31" spans="1:23" x14ac:dyDescent="0.2">
      <c r="C31"/>
      <c r="D31"/>
    </row>
    <row r="32" spans="1:23" x14ac:dyDescent="0.2">
      <c r="C32"/>
      <c r="D32"/>
    </row>
    <row r="33" spans="3:4" x14ac:dyDescent="0.2">
      <c r="C33"/>
      <c r="D33"/>
    </row>
    <row r="34" spans="3:4" x14ac:dyDescent="0.2">
      <c r="C34"/>
      <c r="D34"/>
    </row>
  </sheetData>
  <mergeCells count="2">
    <mergeCell ref="A2:E2"/>
    <mergeCell ref="N2:T2"/>
  </mergeCells>
  <pageMargins left="0.7" right="0.7" top="0.75" bottom="0.75" header="0.3" footer="0.3"/>
  <pageSetup orientation="portrait" horizontalDpi="0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902fa953642e2d388fe769f67fb2c923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6288d15843193ee409a0745f8248e6aa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Props1.xml><?xml version="1.0" encoding="utf-8"?>
<ds:datastoreItem xmlns:ds="http://schemas.openxmlformats.org/officeDocument/2006/customXml" ds:itemID="{1F51EF88-68BC-4A76-B5D9-47B8734FF48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E3DE070-BAFC-4D38-BBEE-C5D4D6382FA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DF2C03A-FAFE-4FBB-9F24-298C907734CA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INR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VERO</cp:lastModifiedBy>
  <cp:revision/>
  <dcterms:created xsi:type="dcterms:W3CDTF">2014-10-22T05:35:08Z</dcterms:created>
  <dcterms:modified xsi:type="dcterms:W3CDTF">2026-10-15T21:13:12Z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