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6 CUENTA PÚBLICA  2026 1\INFORMACIÓN FINANCIERA 2DO TRIMESTRE\Formatos trabajados\"/>
    </mc:Choice>
  </mc:AlternateContent>
  <xr:revisionPtr revIDLastSave="0" documentId="13_ncr:1_{A5B2531E-AAA6-4610-A18E-5B1EDE632953}" xr6:coauthVersionLast="47" xr6:coauthVersionMax="47" xr10:uidLastSave="{00000000-0000-0000-0000-000000000000}"/>
  <bookViews>
    <workbookView xWindow="15" yWindow="390" windowWidth="28785" windowHeight="1551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4" i="2" l="1"/>
  <c r="B54" i="2"/>
  <c r="C48" i="2"/>
  <c r="C59" i="2" s="1"/>
  <c r="B48" i="2"/>
  <c r="B59" i="2" s="1"/>
  <c r="C41" i="2"/>
  <c r="B41" i="2"/>
  <c r="C36" i="2"/>
  <c r="B36" i="2"/>
  <c r="C16" i="2"/>
  <c r="B16" i="2"/>
  <c r="C4" i="2"/>
  <c r="C33" i="2" s="1"/>
  <c r="B4" i="2"/>
  <c r="C2" i="2"/>
  <c r="B45" i="2" l="1"/>
  <c r="B33" i="2"/>
  <c r="C45" i="2"/>
  <c r="C61" i="2"/>
  <c r="C65" i="2" s="1"/>
  <c r="B61" i="2" l="1"/>
  <c r="B65" i="2" s="1"/>
</calcChain>
</file>

<file path=xl/sharedStrings.xml><?xml version="1.0" encoding="utf-8"?>
<sst xmlns="http://schemas.openxmlformats.org/spreadsheetml/2006/main" count="60" uniqueCount="52">
  <si>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</si>
  <si>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</si>
  <si>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</si>
  <si>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</si>
  <si>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</si>
  <si>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</si>
  <si>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</si>
  <si>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</si>
  <si>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</si>
  <si>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</si>
  <si>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</si>
  <si>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</si>
  <si>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</si>
  <si>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</si>
  <si>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</si>
  <si>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</si>
  <si>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</si>
  <si>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</si>
  <si>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</si>
  <si>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</si>
  <si>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</si>
  <si>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</si>
  <si>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</si>
  <si>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</si>
  <si>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</si>
  <si>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</si>
  <si>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</si>
  <si>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</si>
  <si>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</si>
  <si>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</si>
  <si>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</si>
  <si>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</si>
  <si>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</si>
  <si>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</si>
  <si>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</si>
  <si>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</si>
  <si>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</si>
  <si>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</si>
  <si>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</si>
  <si>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</si>
  <si>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</si>
  <si>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</si>
  <si>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</si>
  <si>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</si>
  <si>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</si>
  <si>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</si>
  <si>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</si>
  <si>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</si>
  <si>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</si>
  <si>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DIRECTORA GENERAL
LIC. LISETTE AHEDO ESPINOSA</t>
  </si>
  <si>
    <t>DIRECTORA DE ADMINISTRACIÓN Y FINANZAS 
C.P. VERÓNICA GONZÁLEZ MORENO</t>
  </si>
  <si>
    <t>Instituto Cultural de León
Estado de Flujos de Efectivo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</si>
</sst>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9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wrapText="1" indent="1"/>
    </xf>
    <xf numFmtId="0" fontId="3" fillId="0" borderId="4" xfId="8" applyFont="1" applyBorder="1" applyAlignment="1" applyProtection="1">
      <alignment horizontal="center" vertical="center" wrapText="1"/>
      <protection locked="0"/>
    </xf>
    <xf numFmtId="0" fontId="2" fillId="0" borderId="4" xfId="8" applyFont="1" applyBorder="1" applyAlignment="1">
      <alignment horizontal="left" vertical="center" wrapText="1" indent="2"/>
    </xf>
    <xf numFmtId="4" fontId="2" fillId="0" borderId="4" xfId="8" applyNumberFormat="1" applyFont="1" applyBorder="1" applyAlignment="1" applyProtection="1">
      <alignment vertical="center" wrapText="1"/>
      <protection locked="0"/>
    </xf>
    <xf numFmtId="0" fontId="3" fillId="0" borderId="4" xfId="8" applyFont="1" applyBorder="1" applyAlignment="1">
      <alignment horizontal="left" vertical="center" wrapText="1" indent="3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3" fillId="0" borderId="4" xfId="8" applyFont="1" applyBorder="1" applyAlignment="1">
      <alignment horizontal="left" vertical="center" wrapText="1"/>
    </xf>
    <xf numFmtId="0" fontId="2" fillId="0" borderId="4" xfId="8" applyFont="1" applyBorder="1" applyAlignment="1">
      <alignment vertical="center" wrapText="1"/>
    </xf>
    <xf numFmtId="0" fontId="3" fillId="0" borderId="4" xfId="8" applyFont="1" applyBorder="1" applyAlignment="1">
      <alignment vertical="center" wrapText="1"/>
    </xf>
    <xf numFmtId="0" fontId="3" fillId="0" borderId="4" xfId="8" applyFont="1" applyBorder="1" applyAlignment="1">
      <alignment horizontal="center" vertical="center" wrapText="1"/>
    </xf>
    <xf numFmtId="0" fontId="3" fillId="0" borderId="4" xfId="8" applyFont="1" applyBorder="1" applyAlignment="1">
      <alignment horizontal="center" vertical="center"/>
    </xf>
    <xf numFmtId="0" fontId="3" fillId="0" borderId="0" xfId="8" applyFont="1" applyAlignment="1" applyProtection="1">
      <alignment horizontal="center" wrapText="1"/>
      <protection locked="0"/>
    </xf>
    <xf numFmtId="0" fontId="3" fillId="0" borderId="0" xfId="8" applyFont="1" applyAlignment="1" applyProtection="1">
      <alignment vertical="top"/>
      <protection locked="0"/>
    </xf>
    <xf numFmtId="4" fontId="3" fillId="0" borderId="4" xfId="8" applyNumberFormat="1" applyFont="1" applyBorder="1" applyAlignment="1" applyProtection="1">
      <alignment horizontal="right" vertical="top" wrapText="1"/>
      <protection locked="0"/>
    </xf>
    <xf numFmtId="4" fontId="3" fillId="0" borderId="0" xfId="8" applyNumberFormat="1" applyFont="1" applyAlignment="1" applyProtection="1">
      <alignment vertical="center"/>
      <protection locked="0"/>
    </xf>
    <xf numFmtId="4" fontId="2" fillId="0" borderId="4" xfId="8" applyNumberFormat="1" applyFont="1" applyBorder="1" applyAlignment="1" applyProtection="1">
      <alignment vertical="center"/>
      <protection locked="0"/>
    </xf>
    <xf numFmtId="4" fontId="2" fillId="0" borderId="0" xfId="8" applyNumberFormat="1" applyFont="1" applyAlignment="1" applyProtection="1">
      <alignment horizontal="right" vertical="top" wrapText="1"/>
      <protection locked="0"/>
    </xf>
    <xf numFmtId="4" fontId="2" fillId="0" borderId="4" xfId="8" applyNumberFormat="1" applyFont="1" applyBorder="1" applyAlignment="1" applyProtection="1">
      <alignment vertical="top" wrapText="1"/>
      <protection locked="0"/>
    </xf>
    <xf numFmtId="4" fontId="3" fillId="0" borderId="0" xfId="8" applyNumberFormat="1" applyFont="1" applyAlignment="1" applyProtection="1">
      <alignment horizontal="right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3" fillId="0" borderId="0" xfId="8" applyFont="1" applyAlignment="1" applyProtection="1">
      <alignment horizont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F77"/>
  <sheetViews>
    <sheetView tabSelected="1" topLeftCell="A24" zoomScaleNormal="100" workbookViewId="0">
      <selection activeCell="B45" sqref="B45"/>
    </sheetView>
  </sheetViews>
  <sheetFormatPr baseColWidth="10" defaultColWidth="12" defaultRowHeight="11.25" x14ac:dyDescent="0.2"/>
  <cols>
    <col min="1" max="1" width="90.83203125" style="3" customWidth="1"/>
    <col min="2" max="3" width="25.83203125" style="3" customWidth="1"/>
    <col min="4" max="16384" width="12" style="3"/>
  </cols>
  <sheetData>
    <row r="1" spans="1:3" ht="45" customHeight="1" x14ac:dyDescent="0.2">
      <c r="A1" s="23" t="s">
        <v>51</v>
      </c>
      <c r="B1" s="24"/>
      <c r="C1" s="25"/>
    </row>
    <row r="2" spans="1:3" ht="15" customHeight="1" x14ac:dyDescent="0.2">
      <c r="A2" s="2" t="s">
        <v>0</v>
      </c>
      <c r="B2" s="1">
        <v>2026</v>
      </c>
      <c r="C2" s="1">
        <f>B2-1</f>
        <v>2025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f>SUM(B5:B13)</f>
        <v>76226858.75</v>
      </c>
      <c r="C4" s="7">
        <f>SUM(C5:C13)</f>
        <v>109973272.53</v>
      </c>
    </row>
    <row r="5" spans="1:3" ht="11.25" customHeight="1" x14ac:dyDescent="0.2">
      <c r="A5" s="8" t="s">
        <v>3</v>
      </c>
      <c r="B5" s="17">
        <v>0</v>
      </c>
      <c r="C5" s="17">
        <v>0</v>
      </c>
    </row>
    <row r="6" spans="1:3" ht="11.25" customHeight="1" x14ac:dyDescent="0.2">
      <c r="A6" s="8" t="s">
        <v>4</v>
      </c>
      <c r="B6" s="17">
        <v>0</v>
      </c>
      <c r="C6" s="17">
        <v>0</v>
      </c>
    </row>
    <row r="7" spans="1:3" ht="11.25" customHeight="1" x14ac:dyDescent="0.2">
      <c r="A7" s="8" t="s">
        <v>5</v>
      </c>
      <c r="B7" s="17">
        <v>0</v>
      </c>
      <c r="C7" s="17">
        <v>0</v>
      </c>
    </row>
    <row r="8" spans="1:3" ht="11.25" customHeight="1" x14ac:dyDescent="0.2">
      <c r="A8" s="8" t="s">
        <v>6</v>
      </c>
      <c r="B8" s="17">
        <v>0</v>
      </c>
      <c r="C8" s="17">
        <v>0</v>
      </c>
    </row>
    <row r="9" spans="1:3" ht="11.25" customHeight="1" x14ac:dyDescent="0.2">
      <c r="A9" s="8" t="s">
        <v>7</v>
      </c>
      <c r="B9" s="17">
        <v>0</v>
      </c>
      <c r="C9" s="17">
        <v>0</v>
      </c>
    </row>
    <row r="10" spans="1:3" ht="11.25" customHeight="1" x14ac:dyDescent="0.2">
      <c r="A10" s="8" t="s">
        <v>8</v>
      </c>
      <c r="B10" s="17">
        <v>0</v>
      </c>
      <c r="C10" s="17">
        <v>0</v>
      </c>
    </row>
    <row r="11" spans="1:3" ht="11.25" customHeight="1" x14ac:dyDescent="0.2">
      <c r="A11" s="8" t="s">
        <v>9</v>
      </c>
      <c r="B11" s="22">
        <v>8523221.75</v>
      </c>
      <c r="C11" s="17">
        <v>16818239.989999998</v>
      </c>
    </row>
    <row r="12" spans="1:3" ht="22.5" x14ac:dyDescent="0.2">
      <c r="A12" s="8" t="s">
        <v>10</v>
      </c>
      <c r="B12" s="17">
        <v>0</v>
      </c>
      <c r="C12" s="17">
        <v>0</v>
      </c>
    </row>
    <row r="13" spans="1:3" ht="11.25" customHeight="1" x14ac:dyDescent="0.2">
      <c r="A13" s="8" t="s">
        <v>11</v>
      </c>
      <c r="B13" s="17">
        <v>67703637</v>
      </c>
      <c r="C13" s="17">
        <v>93155032.540000007</v>
      </c>
    </row>
    <row r="14" spans="1:3" ht="11.25" customHeight="1" x14ac:dyDescent="0.2">
      <c r="A14" s="8" t="s">
        <v>12</v>
      </c>
      <c r="B14" s="9">
        <v>0</v>
      </c>
      <c r="C14" s="9">
        <v>0</v>
      </c>
    </row>
    <row r="15" spans="1:3" ht="11.25" customHeight="1" x14ac:dyDescent="0.2">
      <c r="A15" s="10"/>
      <c r="B15" s="5"/>
      <c r="C15" s="5"/>
    </row>
    <row r="16" spans="1:3" ht="11.25" customHeight="1" x14ac:dyDescent="0.2">
      <c r="A16" s="6" t="s">
        <v>13</v>
      </c>
      <c r="B16" s="19">
        <f>SUM(B17:B32)</f>
        <v>54661237.649999999</v>
      </c>
      <c r="C16" s="19">
        <f>SUM(C17:C32)</f>
        <v>108801283.94</v>
      </c>
    </row>
    <row r="17" spans="1:3" ht="11.25" customHeight="1" x14ac:dyDescent="0.2">
      <c r="A17" s="8" t="s">
        <v>14</v>
      </c>
      <c r="B17" s="17">
        <v>32265474.809999999</v>
      </c>
      <c r="C17" s="17">
        <v>67331119</v>
      </c>
    </row>
    <row r="18" spans="1:3" ht="11.25" customHeight="1" x14ac:dyDescent="0.2">
      <c r="A18" s="8" t="s">
        <v>15</v>
      </c>
      <c r="B18" s="17">
        <v>915155.77</v>
      </c>
      <c r="C18" s="17">
        <v>2028341.51</v>
      </c>
    </row>
    <row r="19" spans="1:3" ht="11.25" customHeight="1" x14ac:dyDescent="0.2">
      <c r="A19" s="8" t="s">
        <v>16</v>
      </c>
      <c r="B19" s="17">
        <v>21480607.07</v>
      </c>
      <c r="C19" s="17">
        <v>39441823.43</v>
      </c>
    </row>
    <row r="20" spans="1:3" ht="11.25" customHeight="1" x14ac:dyDescent="0.2">
      <c r="A20" s="8" t="s">
        <v>17</v>
      </c>
      <c r="B20" s="17">
        <v>0</v>
      </c>
      <c r="C20" s="17">
        <v>0</v>
      </c>
    </row>
    <row r="21" spans="1:3" ht="11.25" customHeight="1" x14ac:dyDescent="0.2">
      <c r="A21" s="8" t="s">
        <v>18</v>
      </c>
      <c r="B21" s="17">
        <v>0</v>
      </c>
      <c r="C21" s="17">
        <v>0</v>
      </c>
    </row>
    <row r="22" spans="1:3" ht="11.25" customHeight="1" x14ac:dyDescent="0.2">
      <c r="A22" s="8" t="s">
        <v>19</v>
      </c>
      <c r="B22" s="17">
        <v>0</v>
      </c>
      <c r="C22" s="17">
        <v>0</v>
      </c>
    </row>
    <row r="23" spans="1:3" ht="11.25" customHeight="1" x14ac:dyDescent="0.2">
      <c r="A23" s="8" t="s">
        <v>20</v>
      </c>
      <c r="B23" s="17">
        <v>0</v>
      </c>
      <c r="C23" s="17">
        <v>0</v>
      </c>
    </row>
    <row r="24" spans="1:3" ht="11.25" customHeight="1" x14ac:dyDescent="0.2">
      <c r="A24" s="8" t="s">
        <v>21</v>
      </c>
      <c r="B24" s="17">
        <v>0</v>
      </c>
      <c r="C24" s="17">
        <v>0</v>
      </c>
    </row>
    <row r="25" spans="1:3" ht="11.25" customHeight="1" x14ac:dyDescent="0.2">
      <c r="A25" s="8" t="s">
        <v>22</v>
      </c>
      <c r="B25" s="17">
        <v>0</v>
      </c>
      <c r="C25" s="17">
        <v>0</v>
      </c>
    </row>
    <row r="26" spans="1:3" ht="11.25" customHeight="1" x14ac:dyDescent="0.2">
      <c r="A26" s="8" t="s">
        <v>23</v>
      </c>
      <c r="B26" s="17">
        <v>0</v>
      </c>
      <c r="C26" s="17">
        <v>0</v>
      </c>
    </row>
    <row r="27" spans="1:3" ht="11.25" customHeight="1" x14ac:dyDescent="0.2">
      <c r="A27" s="8" t="s">
        <v>24</v>
      </c>
      <c r="B27" s="17">
        <v>0</v>
      </c>
      <c r="C27" s="17">
        <v>0</v>
      </c>
    </row>
    <row r="28" spans="1:3" ht="11.25" customHeight="1" x14ac:dyDescent="0.2">
      <c r="A28" s="8" t="s">
        <v>25</v>
      </c>
      <c r="B28" s="17">
        <v>0</v>
      </c>
      <c r="C28" s="17">
        <v>0</v>
      </c>
    </row>
    <row r="29" spans="1:3" ht="11.25" customHeight="1" x14ac:dyDescent="0.2">
      <c r="A29" s="8" t="s">
        <v>26</v>
      </c>
      <c r="B29" s="17">
        <v>0</v>
      </c>
      <c r="C29" s="17">
        <v>0</v>
      </c>
    </row>
    <row r="30" spans="1:3" ht="11.25" customHeight="1" x14ac:dyDescent="0.2">
      <c r="A30" s="8" t="s">
        <v>27</v>
      </c>
      <c r="B30" s="17">
        <v>0</v>
      </c>
      <c r="C30" s="17">
        <v>0</v>
      </c>
    </row>
    <row r="31" spans="1:3" ht="11.25" customHeight="1" x14ac:dyDescent="0.2">
      <c r="A31" s="8" t="s">
        <v>28</v>
      </c>
      <c r="B31" s="17">
        <v>0</v>
      </c>
      <c r="C31" s="17">
        <v>0</v>
      </c>
    </row>
    <row r="32" spans="1:3" ht="11.25" customHeight="1" x14ac:dyDescent="0.2">
      <c r="A32" s="8" t="s">
        <v>29</v>
      </c>
      <c r="B32" s="9">
        <v>0</v>
      </c>
      <c r="C32" s="9">
        <v>0</v>
      </c>
    </row>
    <row r="33" spans="1:3" ht="11.25" customHeight="1" x14ac:dyDescent="0.2">
      <c r="A33" s="4" t="s">
        <v>30</v>
      </c>
      <c r="B33" s="7">
        <f>+B4-B16</f>
        <v>21565621.100000001</v>
      </c>
      <c r="C33" s="7">
        <f>+C4-C16</f>
        <v>1171988.5900000036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7">
        <f>SUM(B37:B38)</f>
        <v>5</v>
      </c>
      <c r="C36" s="7">
        <f>SUM(C37:C38)</f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5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5"/>
      <c r="C40" s="5"/>
    </row>
    <row r="41" spans="1:3" ht="11.25" customHeight="1" x14ac:dyDescent="0.2">
      <c r="A41" s="6" t="s">
        <v>13</v>
      </c>
      <c r="B41" s="7">
        <f>SUM(B42:B43)</f>
        <v>10572.04</v>
      </c>
      <c r="C41" s="7">
        <f>SUM(C42:C43)</f>
        <v>975176.28</v>
      </c>
    </row>
    <row r="42" spans="1:3" ht="11.25" customHeight="1" x14ac:dyDescent="0.2">
      <c r="A42" s="8" t="s">
        <v>32</v>
      </c>
      <c r="B42" s="9">
        <v>0</v>
      </c>
      <c r="C42" s="9">
        <v>0</v>
      </c>
    </row>
    <row r="43" spans="1:3" ht="11.25" customHeight="1" x14ac:dyDescent="0.2">
      <c r="A43" s="8" t="s">
        <v>33</v>
      </c>
      <c r="B43" s="22">
        <v>10572.04</v>
      </c>
      <c r="C43" s="9">
        <v>975176.28</v>
      </c>
    </row>
    <row r="44" spans="1:3" ht="11.25" customHeight="1" x14ac:dyDescent="0.2">
      <c r="A44" s="8" t="s">
        <v>35</v>
      </c>
      <c r="B44" s="9">
        <v>0</v>
      </c>
      <c r="C44" s="9">
        <v>0</v>
      </c>
    </row>
    <row r="45" spans="1:3" ht="11.25" customHeight="1" x14ac:dyDescent="0.2">
      <c r="A45" s="4" t="s">
        <v>36</v>
      </c>
      <c r="B45" s="7">
        <f>+B36-B41</f>
        <v>-10567.04</v>
      </c>
      <c r="C45" s="7">
        <f>+C36-C41</f>
        <v>-975176.28</v>
      </c>
    </row>
    <row r="46" spans="1:3" ht="11.25" customHeight="1" x14ac:dyDescent="0.2">
      <c r="A46" s="11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7">
        <f>SUM(B49:B52)</f>
        <v>866668.46</v>
      </c>
      <c r="C48" s="7">
        <f>SUM(C49:C52)</f>
        <v>2578.19</v>
      </c>
    </row>
    <row r="49" spans="1:6" ht="11.25" customHeight="1" x14ac:dyDescent="0.2">
      <c r="A49" s="8" t="s">
        <v>38</v>
      </c>
      <c r="B49" s="9">
        <v>0</v>
      </c>
      <c r="C49" s="9">
        <v>0</v>
      </c>
    </row>
    <row r="50" spans="1:6" ht="11.25" customHeight="1" x14ac:dyDescent="0.2">
      <c r="A50" s="8" t="s">
        <v>39</v>
      </c>
      <c r="B50" s="9">
        <v>0</v>
      </c>
      <c r="C50" s="9">
        <v>0</v>
      </c>
    </row>
    <row r="51" spans="1:6" ht="11.25" customHeight="1" x14ac:dyDescent="0.2">
      <c r="A51" s="8" t="s">
        <v>40</v>
      </c>
      <c r="B51" s="9">
        <v>0</v>
      </c>
      <c r="C51" s="9">
        <v>0</v>
      </c>
    </row>
    <row r="52" spans="1:6" ht="11.25" customHeight="1" x14ac:dyDescent="0.2">
      <c r="A52" s="8" t="s">
        <v>41</v>
      </c>
      <c r="B52" s="22">
        <v>866668.46</v>
      </c>
      <c r="C52" s="9">
        <v>2578.19</v>
      </c>
    </row>
    <row r="53" spans="1:6" ht="11.25" customHeight="1" x14ac:dyDescent="0.2">
      <c r="A53" s="10"/>
      <c r="B53" s="5"/>
      <c r="C53" s="5"/>
    </row>
    <row r="54" spans="1:6" ht="11.25" customHeight="1" x14ac:dyDescent="0.2">
      <c r="A54" s="6" t="s">
        <v>13</v>
      </c>
      <c r="B54" s="7">
        <f>SUM(B55:B58)</f>
        <v>6939445.5499999998</v>
      </c>
      <c r="C54" s="7">
        <f>SUM(C55:C58)</f>
        <v>993222.86</v>
      </c>
    </row>
    <row r="55" spans="1:6" ht="11.25" customHeight="1" x14ac:dyDescent="0.2">
      <c r="A55" s="8" t="s">
        <v>42</v>
      </c>
      <c r="B55" s="9">
        <v>0</v>
      </c>
      <c r="C55" s="9">
        <v>0</v>
      </c>
    </row>
    <row r="56" spans="1:6" ht="11.25" customHeight="1" x14ac:dyDescent="0.2">
      <c r="A56" s="8" t="s">
        <v>39</v>
      </c>
      <c r="B56" s="9">
        <v>0</v>
      </c>
      <c r="C56" s="9">
        <v>0</v>
      </c>
    </row>
    <row r="57" spans="1:6" ht="11.25" customHeight="1" x14ac:dyDescent="0.2">
      <c r="A57" s="8" t="s">
        <v>40</v>
      </c>
      <c r="B57" s="9">
        <v>0</v>
      </c>
      <c r="C57" s="9">
        <v>0</v>
      </c>
    </row>
    <row r="58" spans="1:6" ht="11.25" customHeight="1" x14ac:dyDescent="0.2">
      <c r="A58" s="8" t="s">
        <v>43</v>
      </c>
      <c r="B58" s="22">
        <v>6939445.5499999998</v>
      </c>
      <c r="C58" s="9">
        <v>993222.86</v>
      </c>
      <c r="F58" s="22"/>
    </row>
    <row r="59" spans="1:6" ht="11.25" customHeight="1" x14ac:dyDescent="0.2">
      <c r="A59" s="4" t="s">
        <v>44</v>
      </c>
      <c r="B59" s="7">
        <f>+B48-B58</f>
        <v>-6072777.0899999999</v>
      </c>
      <c r="C59" s="7">
        <f>+C48-C58</f>
        <v>-990644.67</v>
      </c>
    </row>
    <row r="60" spans="1:6" ht="11.25" customHeight="1" x14ac:dyDescent="0.2">
      <c r="A60" s="11"/>
      <c r="B60" s="5"/>
      <c r="C60" s="5"/>
      <c r="F60" s="18"/>
    </row>
    <row r="61" spans="1:6" ht="11.25" customHeight="1" x14ac:dyDescent="0.2">
      <c r="A61" s="4" t="s">
        <v>45</v>
      </c>
      <c r="B61" s="7">
        <f>+B33+B45+B59</f>
        <v>15482276.970000003</v>
      </c>
      <c r="C61" s="7">
        <f>+C33+C45+C59</f>
        <v>-793832.35999999649</v>
      </c>
      <c r="F61" s="18"/>
    </row>
    <row r="62" spans="1:6" ht="11.25" customHeight="1" x14ac:dyDescent="0.2">
      <c r="A62" s="11"/>
      <c r="B62" s="5"/>
      <c r="C62" s="5"/>
    </row>
    <row r="63" spans="1:6" ht="11.25" customHeight="1" x14ac:dyDescent="0.2">
      <c r="A63" s="4" t="s">
        <v>46</v>
      </c>
      <c r="B63" s="20">
        <v>17817659.52</v>
      </c>
      <c r="C63" s="21">
        <v>18611491.879999999</v>
      </c>
    </row>
    <row r="64" spans="1:6" ht="11.25" customHeight="1" x14ac:dyDescent="0.2">
      <c r="A64" s="11"/>
      <c r="B64" s="5"/>
      <c r="C64" s="5"/>
    </row>
    <row r="65" spans="1:6" ht="11.25" customHeight="1" x14ac:dyDescent="0.2">
      <c r="A65" s="4" t="s">
        <v>47</v>
      </c>
      <c r="B65" s="20">
        <f>+B61+B63</f>
        <v>33299936.490000002</v>
      </c>
      <c r="C65" s="20">
        <f>+C61+C63</f>
        <v>17817659.520000003</v>
      </c>
      <c r="F65" s="18"/>
    </row>
    <row r="66" spans="1:6" ht="11.25" customHeight="1" x14ac:dyDescent="0.2">
      <c r="A66" s="12"/>
      <c r="B66" s="13"/>
      <c r="C66" s="14"/>
    </row>
    <row r="67" spans="1:6" x14ac:dyDescent="0.2">
      <c r="B67" s="18"/>
      <c r="C67" s="18"/>
    </row>
    <row r="68" spans="1:6" ht="27.75" customHeight="1" x14ac:dyDescent="0.2">
      <c r="A68" s="26" t="s">
        <v>48</v>
      </c>
      <c r="B68" s="27"/>
      <c r="C68" s="27"/>
    </row>
    <row r="72" spans="1:6" x14ac:dyDescent="0.2">
      <c r="A72" s="16"/>
      <c r="B72" s="16"/>
      <c r="C72" s="16"/>
    </row>
    <row r="73" spans="1:6" x14ac:dyDescent="0.2">
      <c r="A73" s="16"/>
      <c r="B73" s="16"/>
      <c r="C73" s="16"/>
    </row>
    <row r="74" spans="1:6" x14ac:dyDescent="0.2">
      <c r="A74" s="16"/>
      <c r="B74" s="16"/>
      <c r="C74" s="16"/>
    </row>
    <row r="75" spans="1:6" x14ac:dyDescent="0.2">
      <c r="A75" s="16"/>
      <c r="B75" s="16"/>
      <c r="C75" s="16"/>
    </row>
    <row r="76" spans="1:6" x14ac:dyDescent="0.2">
      <c r="A76" s="16"/>
      <c r="B76" s="16"/>
      <c r="C76" s="16"/>
    </row>
    <row r="77" spans="1:6" ht="22.5" x14ac:dyDescent="0.2">
      <c r="A77" s="15" t="s">
        <v>49</v>
      </c>
      <c r="B77" s="28" t="s">
        <v>50</v>
      </c>
      <c r="C77" s="28"/>
    </row>
  </sheetData>
  <sheetProtection formatCells="0" formatColumns="0" formatRows="0" autoFilter="0"/>
  <mergeCells count="3">
    <mergeCell ref="A1:C1"/>
    <mergeCell ref="A68:C68"/>
    <mergeCell ref="B77:C77"/>
  </mergeCells>
  <pageMargins left="0.70866141732283472" right="0.70866141732283472" top="0.55118110236220474" bottom="0.74803149606299213" header="0.31496062992125984" footer="0.31496062992125984"/>
  <pageSetup scale="80" orientation="portrait" r:id="rId1"/>
  <ignoredErrors>
    <ignoredError sqref="B33:C35" unlockedFormula="1"/>
    <ignoredError sqref="B36:C37 B44:C51 C43 B53:C57 C52 B59:C65 C58 B39:C42 C38 B4:C16" formulaRange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2521EF-246A-4F3E-BBDA-BF9AEF6B1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Ana Rosa Zapien</cp:lastModifiedBy>
  <cp:revision/>
  <cp:lastPrinted>2026-07-15T19:16:04Z</cp:lastPrinted>
  <dcterms:created xsi:type="dcterms:W3CDTF">2012-12-11T20:31:36Z</dcterms:created>
  <dcterms:modified xsi:type="dcterms:W3CDTF">2026-07-20T10:41:11Z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